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305" yWindow="750" windowWidth="15450" windowHeight="10650" tabRatio="966" activeTab="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1'!$A$1:$S$118</definedName>
    <definedName name="_xlnm._FilterDatabase" localSheetId="3" hidden="1">'table 4'!$A$4:$J$224</definedName>
    <definedName name="_xlnm.Print_Area" localSheetId="0">'table 1'!$A$1:$S$119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6">'table 7'!$A$1:$I$67</definedName>
    <definedName name="_xlnm.Print_Area" localSheetId="7">'table 8'!$A$1:$E$203</definedName>
    <definedName name="_xlnm.Print_Area" localSheetId="8">'table 9'!$A$1:$F$279</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25725"/>
</workbook>
</file>

<file path=xl/calcChain.xml><?xml version="1.0" encoding="utf-8"?>
<calcChain xmlns="http://schemas.openxmlformats.org/spreadsheetml/2006/main">
  <c r="I63" i="28"/>
  <c r="E63"/>
  <c r="I62"/>
  <c r="E62"/>
  <c r="I61"/>
  <c r="E61"/>
  <c r="I60"/>
  <c r="E60"/>
  <c r="I59"/>
  <c r="E59"/>
  <c r="I58"/>
  <c r="E58"/>
  <c r="I57"/>
  <c r="E57"/>
  <c r="I56"/>
  <c r="E56"/>
  <c r="I55"/>
  <c r="E55"/>
  <c r="I54"/>
  <c r="E54"/>
  <c r="I53"/>
  <c r="E53"/>
  <c r="I52"/>
  <c r="E52"/>
  <c r="I51"/>
  <c r="E51"/>
  <c r="I50"/>
  <c r="E50"/>
  <c r="I49"/>
  <c r="E49"/>
  <c r="I48"/>
  <c r="E48"/>
  <c r="I47"/>
  <c r="E47"/>
  <c r="I43"/>
  <c r="E43"/>
  <c r="I42"/>
  <c r="E42"/>
  <c r="I41"/>
  <c r="E41"/>
  <c r="I40"/>
  <c r="E40"/>
  <c r="I39"/>
  <c r="E39"/>
  <c r="I38"/>
  <c r="E38"/>
  <c r="I37"/>
  <c r="E37"/>
  <c r="I36"/>
  <c r="E36"/>
  <c r="I35"/>
  <c r="E35"/>
  <c r="I34"/>
  <c r="E34"/>
  <c r="I33"/>
  <c r="E33"/>
  <c r="I32"/>
  <c r="E32"/>
  <c r="I31"/>
  <c r="E31"/>
  <c r="I30"/>
  <c r="E30"/>
  <c r="I29"/>
  <c r="E29"/>
  <c r="I28"/>
  <c r="E28"/>
  <c r="I27"/>
  <c r="E27"/>
  <c r="I23"/>
  <c r="E23"/>
  <c r="I22"/>
  <c r="E22"/>
  <c r="I21"/>
  <c r="E21"/>
  <c r="I20"/>
  <c r="E20"/>
  <c r="I19"/>
  <c r="E19"/>
  <c r="I18"/>
  <c r="E18"/>
  <c r="I17"/>
  <c r="E17"/>
  <c r="I16"/>
  <c r="E16"/>
  <c r="I15"/>
  <c r="E15"/>
  <c r="I14"/>
  <c r="E14"/>
  <c r="I13"/>
  <c r="E13"/>
  <c r="I12"/>
  <c r="E12"/>
  <c r="I11"/>
  <c r="E11"/>
  <c r="I10"/>
  <c r="E10"/>
  <c r="I9"/>
  <c r="E9"/>
  <c r="I8"/>
  <c r="E8"/>
  <c r="I7"/>
  <c r="E7"/>
  <c r="J224" i="33" l="1"/>
  <c r="E224"/>
  <c r="J223"/>
  <c r="E223"/>
  <c r="J222"/>
  <c r="E222"/>
  <c r="J221"/>
  <c r="E221"/>
  <c r="J220"/>
  <c r="E220"/>
  <c r="J219"/>
  <c r="E219"/>
  <c r="J218"/>
  <c r="E218"/>
  <c r="J217"/>
  <c r="E217"/>
  <c r="J216"/>
  <c r="E216"/>
  <c r="J215"/>
  <c r="E215"/>
  <c r="J214"/>
  <c r="E214"/>
  <c r="J213"/>
  <c r="E213"/>
  <c r="J212"/>
  <c r="E212"/>
  <c r="J211"/>
  <c r="E211"/>
  <c r="J210"/>
  <c r="E210"/>
  <c r="J209"/>
  <c r="E209"/>
  <c r="J208"/>
  <c r="E208"/>
  <c r="J207"/>
  <c r="E207"/>
  <c r="J206"/>
  <c r="E206"/>
  <c r="J205"/>
  <c r="E205"/>
  <c r="J204"/>
  <c r="E204"/>
  <c r="J203"/>
  <c r="E203"/>
  <c r="J202"/>
  <c r="E202"/>
  <c r="J201"/>
  <c r="E201"/>
  <c r="J200"/>
  <c r="E200"/>
  <c r="J199"/>
  <c r="E199"/>
  <c r="J198"/>
  <c r="E198"/>
  <c r="J197"/>
  <c r="E197"/>
  <c r="J196"/>
  <c r="E196"/>
  <c r="J195"/>
  <c r="E195"/>
  <c r="J194"/>
  <c r="E194"/>
  <c r="J193"/>
  <c r="E193"/>
  <c r="J192"/>
  <c r="E192"/>
  <c r="J191"/>
  <c r="E191"/>
  <c r="J190"/>
  <c r="E190"/>
  <c r="J189"/>
  <c r="E189"/>
  <c r="J188"/>
  <c r="E188"/>
  <c r="J187"/>
  <c r="E187"/>
  <c r="J186"/>
  <c r="E186"/>
  <c r="J185"/>
  <c r="E185"/>
  <c r="J184"/>
  <c r="E184"/>
  <c r="J183"/>
  <c r="E183"/>
  <c r="J182"/>
  <c r="E182"/>
  <c r="J181"/>
  <c r="E181"/>
  <c r="J180"/>
  <c r="E180"/>
  <c r="J179"/>
  <c r="E179"/>
  <c r="J178"/>
  <c r="E178"/>
  <c r="J177"/>
  <c r="E177"/>
  <c r="J176"/>
  <c r="E176"/>
  <c r="J175"/>
  <c r="E175"/>
  <c r="J174"/>
  <c r="E174"/>
  <c r="J173"/>
  <c r="E173"/>
  <c r="J172"/>
  <c r="E172"/>
  <c r="J171"/>
  <c r="E171"/>
  <c r="J170"/>
  <c r="E170"/>
  <c r="J169"/>
  <c r="E169"/>
  <c r="J168"/>
  <c r="E168"/>
  <c r="J167"/>
  <c r="E167"/>
  <c r="J166"/>
  <c r="E166"/>
  <c r="J165"/>
  <c r="E165"/>
  <c r="J164"/>
  <c r="E164"/>
  <c r="J163"/>
  <c r="E163"/>
  <c r="J162"/>
  <c r="E162"/>
  <c r="J161"/>
  <c r="E161"/>
  <c r="J160"/>
  <c r="E160"/>
  <c r="J159"/>
  <c r="E159"/>
  <c r="J158"/>
  <c r="E158"/>
  <c r="J157"/>
  <c r="E157"/>
  <c r="J156"/>
  <c r="E156"/>
  <c r="J155"/>
  <c r="E155"/>
  <c r="J154"/>
  <c r="E154"/>
  <c r="J153"/>
  <c r="E153"/>
  <c r="J152"/>
  <c r="E152"/>
  <c r="J151"/>
  <c r="E151"/>
  <c r="J150"/>
  <c r="E150"/>
  <c r="J149"/>
  <c r="E149"/>
  <c r="J148"/>
  <c r="E148"/>
  <c r="J147"/>
  <c r="E147"/>
  <c r="J146"/>
  <c r="E146"/>
  <c r="J145"/>
  <c r="E145"/>
  <c r="J144"/>
  <c r="E144"/>
  <c r="J143"/>
  <c r="E143"/>
  <c r="J142"/>
  <c r="E142"/>
  <c r="J141"/>
  <c r="E141"/>
  <c r="J140"/>
  <c r="E140"/>
  <c r="J139"/>
  <c r="E139"/>
  <c r="J138"/>
  <c r="E138"/>
  <c r="J137"/>
  <c r="E137"/>
  <c r="J136"/>
  <c r="E136"/>
  <c r="J135"/>
  <c r="E135"/>
  <c r="J134"/>
  <c r="E134"/>
  <c r="J133"/>
  <c r="E133"/>
  <c r="J132"/>
  <c r="E132"/>
  <c r="J131"/>
  <c r="E131"/>
  <c r="J130"/>
  <c r="E130"/>
  <c r="J129"/>
  <c r="E129"/>
  <c r="J128"/>
  <c r="E128"/>
  <c r="J127"/>
  <c r="E127"/>
  <c r="J126"/>
  <c r="E126"/>
  <c r="J125"/>
  <c r="E125"/>
  <c r="J124"/>
  <c r="E124"/>
  <c r="J123"/>
  <c r="E123"/>
  <c r="J122"/>
  <c r="E122"/>
  <c r="J121"/>
  <c r="E121"/>
  <c r="J120"/>
  <c r="E120"/>
  <c r="J119"/>
  <c r="E119"/>
  <c r="J118"/>
  <c r="E118"/>
  <c r="J117"/>
  <c r="E117"/>
  <c r="J116"/>
  <c r="E116"/>
  <c r="J115"/>
  <c r="E115"/>
  <c r="J114"/>
  <c r="E114"/>
  <c r="J113"/>
  <c r="E113"/>
  <c r="J112"/>
  <c r="E112"/>
  <c r="J111"/>
  <c r="E111"/>
  <c r="J110"/>
  <c r="E110"/>
  <c r="J109"/>
  <c r="E109"/>
  <c r="J108"/>
  <c r="E108"/>
  <c r="J107"/>
  <c r="E107"/>
  <c r="J106"/>
  <c r="E106"/>
  <c r="J105"/>
  <c r="E105"/>
  <c r="J104"/>
  <c r="E104"/>
  <c r="J103"/>
  <c r="E103"/>
  <c r="J102"/>
  <c r="E102"/>
  <c r="J101"/>
  <c r="E101"/>
  <c r="J100"/>
  <c r="E100"/>
  <c r="J99"/>
  <c r="E99"/>
  <c r="J98"/>
  <c r="E98"/>
  <c r="J97"/>
  <c r="E97"/>
  <c r="J96"/>
  <c r="E96"/>
  <c r="J95"/>
  <c r="E95"/>
  <c r="J94"/>
  <c r="E94"/>
  <c r="J93"/>
  <c r="E93"/>
  <c r="J92"/>
  <c r="E92"/>
  <c r="J91"/>
  <c r="E91"/>
  <c r="J90"/>
  <c r="E90"/>
  <c r="J89"/>
  <c r="E89"/>
  <c r="J88"/>
  <c r="E88"/>
  <c r="J87"/>
  <c r="E87"/>
  <c r="J86"/>
  <c r="E86"/>
  <c r="J85"/>
  <c r="E85"/>
  <c r="J84"/>
  <c r="E84"/>
  <c r="J83"/>
  <c r="E83"/>
  <c r="J82"/>
  <c r="E82"/>
  <c r="J81"/>
  <c r="E81"/>
  <c r="J80"/>
  <c r="E80"/>
  <c r="J79"/>
  <c r="E79"/>
  <c r="J78"/>
  <c r="E78"/>
  <c r="J77"/>
  <c r="E77"/>
  <c r="J76"/>
  <c r="E76"/>
  <c r="J75"/>
  <c r="E75"/>
  <c r="J74"/>
  <c r="E74"/>
  <c r="J73"/>
  <c r="E73"/>
  <c r="J72"/>
  <c r="E72"/>
  <c r="J71"/>
  <c r="E71"/>
  <c r="J70"/>
  <c r="E70"/>
  <c r="J69"/>
  <c r="E69"/>
  <c r="J68"/>
  <c r="E68"/>
  <c r="J67"/>
  <c r="E67"/>
  <c r="J66"/>
  <c r="E66"/>
  <c r="J65"/>
  <c r="E65"/>
  <c r="J64"/>
  <c r="E64"/>
  <c r="J63"/>
  <c r="E63"/>
  <c r="J62"/>
  <c r="E62"/>
  <c r="J61"/>
  <c r="E61"/>
  <c r="J60"/>
  <c r="E60"/>
  <c r="J59"/>
  <c r="E59"/>
  <c r="J58"/>
  <c r="E58"/>
  <c r="J57"/>
  <c r="E57"/>
  <c r="J56"/>
  <c r="E56"/>
  <c r="J55"/>
  <c r="E55"/>
  <c r="J54"/>
  <c r="E54"/>
  <c r="J53"/>
  <c r="E53"/>
  <c r="J52"/>
  <c r="E52"/>
  <c r="J51"/>
  <c r="E51"/>
  <c r="J50"/>
  <c r="E50"/>
  <c r="J49"/>
  <c r="E49"/>
  <c r="J48"/>
  <c r="E48"/>
  <c r="J47"/>
  <c r="E47"/>
  <c r="J46"/>
  <c r="E46"/>
  <c r="J45"/>
  <c r="E45"/>
  <c r="J44"/>
  <c r="E44"/>
  <c r="J43"/>
  <c r="E43"/>
  <c r="J42"/>
  <c r="E42"/>
  <c r="J41"/>
  <c r="E41"/>
  <c r="J40"/>
  <c r="E40"/>
  <c r="J39"/>
  <c r="E39"/>
  <c r="J38"/>
  <c r="E38"/>
  <c r="J37"/>
  <c r="E37"/>
  <c r="J36"/>
  <c r="E36"/>
  <c r="J35"/>
  <c r="E35"/>
  <c r="J34"/>
  <c r="E34"/>
  <c r="J33"/>
  <c r="E33"/>
  <c r="J32"/>
  <c r="E32"/>
  <c r="J31"/>
  <c r="E31"/>
  <c r="J30"/>
  <c r="E30"/>
  <c r="J29"/>
  <c r="E29"/>
  <c r="J28"/>
  <c r="E28"/>
  <c r="J27"/>
  <c r="E27"/>
  <c r="J26"/>
  <c r="E26"/>
  <c r="J25"/>
  <c r="E25"/>
  <c r="J24"/>
  <c r="E24"/>
  <c r="J23"/>
  <c r="E23"/>
  <c r="J22"/>
  <c r="E22"/>
  <c r="J21"/>
  <c r="E21"/>
  <c r="J20"/>
  <c r="E20"/>
  <c r="J19"/>
  <c r="E19"/>
  <c r="J18"/>
  <c r="E18"/>
  <c r="J17"/>
  <c r="E17"/>
  <c r="J16"/>
  <c r="E16"/>
  <c r="J15"/>
  <c r="E15"/>
  <c r="J14"/>
  <c r="E14"/>
  <c r="J13"/>
  <c r="E13"/>
  <c r="J12"/>
  <c r="E12"/>
  <c r="J11"/>
  <c r="E11"/>
  <c r="J10"/>
  <c r="E10"/>
  <c r="J9"/>
  <c r="E9"/>
  <c r="J8"/>
  <c r="E8"/>
  <c r="J7"/>
  <c r="E7"/>
  <c r="J5"/>
  <c r="E5"/>
  <c r="J224" i="26"/>
  <c r="E224"/>
  <c r="J223"/>
  <c r="E223"/>
  <c r="J222"/>
  <c r="E222"/>
  <c r="J221"/>
  <c r="E221"/>
  <c r="J220"/>
  <c r="E220"/>
  <c r="J219"/>
  <c r="E219"/>
  <c r="J218"/>
  <c r="E218"/>
  <c r="J217"/>
  <c r="E217"/>
  <c r="J216"/>
  <c r="E216"/>
  <c r="J215"/>
  <c r="E215"/>
  <c r="J214"/>
  <c r="E214"/>
  <c r="J213"/>
  <c r="E213"/>
  <c r="J212"/>
  <c r="E212"/>
  <c r="J211"/>
  <c r="E211"/>
  <c r="J210"/>
  <c r="E210"/>
  <c r="J209"/>
  <c r="E209"/>
  <c r="J208"/>
  <c r="E208"/>
  <c r="J207"/>
  <c r="E207"/>
  <c r="J206"/>
  <c r="E206"/>
  <c r="J205"/>
  <c r="E205"/>
  <c r="J204"/>
  <c r="E204"/>
  <c r="J203"/>
  <c r="E203"/>
  <c r="J202"/>
  <c r="E202"/>
  <c r="J201"/>
  <c r="E201"/>
  <c r="J200"/>
  <c r="E200"/>
  <c r="J199"/>
  <c r="E199"/>
  <c r="J198"/>
  <c r="E198"/>
  <c r="J197"/>
  <c r="E197"/>
  <c r="J196"/>
  <c r="E196"/>
  <c r="J195"/>
  <c r="E195"/>
  <c r="J194"/>
  <c r="E194"/>
  <c r="J193"/>
  <c r="E193"/>
  <c r="J192"/>
  <c r="E192"/>
  <c r="J191"/>
  <c r="E191"/>
  <c r="J190"/>
  <c r="E190"/>
  <c r="J189"/>
  <c r="E189"/>
  <c r="J188"/>
  <c r="E188"/>
  <c r="J187"/>
  <c r="E187"/>
  <c r="J186"/>
  <c r="E186"/>
  <c r="J185"/>
  <c r="E185"/>
  <c r="J184"/>
  <c r="E184"/>
  <c r="J183"/>
  <c r="E183"/>
  <c r="J182"/>
  <c r="E182"/>
  <c r="J181"/>
  <c r="E181"/>
  <c r="J180"/>
  <c r="E180"/>
  <c r="J179"/>
  <c r="E179"/>
  <c r="J178"/>
  <c r="E178"/>
  <c r="J177"/>
  <c r="E177"/>
  <c r="J176"/>
  <c r="E176"/>
  <c r="J175"/>
  <c r="E175"/>
  <c r="J174"/>
  <c r="E174"/>
  <c r="J173"/>
  <c r="E173"/>
  <c r="J172"/>
  <c r="E172"/>
  <c r="J171"/>
  <c r="E171"/>
  <c r="J170"/>
  <c r="E170"/>
  <c r="J169"/>
  <c r="E169"/>
  <c r="J168"/>
  <c r="E168"/>
  <c r="J167"/>
  <c r="E167"/>
  <c r="J166"/>
  <c r="E166"/>
  <c r="J165"/>
  <c r="E165"/>
  <c r="J164"/>
  <c r="E164"/>
  <c r="J163"/>
  <c r="E163"/>
  <c r="J162"/>
  <c r="E162"/>
  <c r="J161"/>
  <c r="E161"/>
  <c r="J160"/>
  <c r="E160"/>
  <c r="J159"/>
  <c r="E159"/>
  <c r="J158"/>
  <c r="E158"/>
  <c r="J157"/>
  <c r="E157"/>
  <c r="J156"/>
  <c r="E156"/>
  <c r="J155"/>
  <c r="E155"/>
  <c r="J154"/>
  <c r="E154"/>
  <c r="J153"/>
  <c r="E153"/>
  <c r="J152"/>
  <c r="E152"/>
  <c r="J151"/>
  <c r="E151"/>
  <c r="J150"/>
  <c r="E150"/>
  <c r="J149"/>
  <c r="E149"/>
  <c r="J148"/>
  <c r="E148"/>
  <c r="J147"/>
  <c r="E147"/>
  <c r="J146"/>
  <c r="E146"/>
  <c r="J145"/>
  <c r="E145"/>
  <c r="J144"/>
  <c r="E144"/>
  <c r="J143"/>
  <c r="E143"/>
  <c r="J142"/>
  <c r="E142"/>
  <c r="J141"/>
  <c r="E141"/>
  <c r="J140"/>
  <c r="E140"/>
  <c r="J139"/>
  <c r="E139"/>
  <c r="J138"/>
  <c r="E138"/>
  <c r="J137"/>
  <c r="E137"/>
  <c r="J136"/>
  <c r="E136"/>
  <c r="J135"/>
  <c r="E135"/>
  <c r="J134"/>
  <c r="E134"/>
  <c r="J133"/>
  <c r="E133"/>
  <c r="J132"/>
  <c r="E132"/>
  <c r="J131"/>
  <c r="E131"/>
  <c r="J130"/>
  <c r="E130"/>
  <c r="J129"/>
  <c r="E129"/>
  <c r="J128"/>
  <c r="E128"/>
  <c r="J127"/>
  <c r="E127"/>
  <c r="J126"/>
  <c r="E126"/>
  <c r="J125"/>
  <c r="E125"/>
  <c r="J124"/>
  <c r="E124"/>
  <c r="J123"/>
  <c r="E123"/>
  <c r="J122"/>
  <c r="E122"/>
  <c r="J121"/>
  <c r="E121"/>
  <c r="J120"/>
  <c r="E120"/>
  <c r="J119"/>
  <c r="E119"/>
  <c r="J118"/>
  <c r="E118"/>
  <c r="J117"/>
  <c r="E117"/>
  <c r="J116"/>
  <c r="E116"/>
  <c r="J115"/>
  <c r="E115"/>
  <c r="J114"/>
  <c r="E114"/>
  <c r="J113"/>
  <c r="E113"/>
  <c r="J112"/>
  <c r="E112"/>
  <c r="J111"/>
  <c r="E111"/>
  <c r="J110"/>
  <c r="E110"/>
  <c r="J109"/>
  <c r="E109"/>
  <c r="J108"/>
  <c r="E108"/>
  <c r="J107"/>
  <c r="E107"/>
  <c r="J106"/>
  <c r="E106"/>
  <c r="J105"/>
  <c r="E105"/>
  <c r="J104"/>
  <c r="E104"/>
  <c r="J103"/>
  <c r="E103"/>
  <c r="J102"/>
  <c r="E102"/>
  <c r="J101"/>
  <c r="E101"/>
  <c r="J100"/>
  <c r="E100"/>
  <c r="J99"/>
  <c r="E99"/>
  <c r="J98"/>
  <c r="E98"/>
  <c r="J97"/>
  <c r="E97"/>
  <c r="J96"/>
  <c r="E96"/>
  <c r="J95"/>
  <c r="E95"/>
  <c r="J94"/>
  <c r="E94"/>
  <c r="J93"/>
  <c r="E93"/>
  <c r="J92"/>
  <c r="E92"/>
  <c r="J91"/>
  <c r="E91"/>
  <c r="J90"/>
  <c r="E90"/>
  <c r="J89"/>
  <c r="E89"/>
  <c r="J88"/>
  <c r="E88"/>
  <c r="J87"/>
  <c r="E87"/>
  <c r="J86"/>
  <c r="E86"/>
  <c r="J85"/>
  <c r="E85"/>
  <c r="J84"/>
  <c r="E84"/>
  <c r="J83"/>
  <c r="E83"/>
  <c r="J82"/>
  <c r="E82"/>
  <c r="J81"/>
  <c r="E81"/>
  <c r="J80"/>
  <c r="E80"/>
  <c r="J79"/>
  <c r="E79"/>
  <c r="J78"/>
  <c r="E78"/>
  <c r="J77"/>
  <c r="E77"/>
  <c r="J76"/>
  <c r="E76"/>
  <c r="J75"/>
  <c r="E75"/>
  <c r="J74"/>
  <c r="E74"/>
  <c r="J73"/>
  <c r="E73"/>
  <c r="J72"/>
  <c r="E72"/>
  <c r="J71"/>
  <c r="E71"/>
  <c r="J70"/>
  <c r="E70"/>
  <c r="J69"/>
  <c r="E69"/>
  <c r="J68"/>
  <c r="E68"/>
  <c r="J67"/>
  <c r="E67"/>
  <c r="J66"/>
  <c r="E66"/>
  <c r="J65"/>
  <c r="E65"/>
  <c r="J64"/>
  <c r="E64"/>
  <c r="J63"/>
  <c r="E63"/>
  <c r="J62"/>
  <c r="E62"/>
  <c r="J61"/>
  <c r="E61"/>
  <c r="J60"/>
  <c r="E60"/>
  <c r="J59"/>
  <c r="E59"/>
  <c r="J58"/>
  <c r="E58"/>
  <c r="J57"/>
  <c r="E57"/>
  <c r="J56"/>
  <c r="E56"/>
  <c r="J55"/>
  <c r="E55"/>
  <c r="J54"/>
  <c r="E54"/>
  <c r="J53"/>
  <c r="E53"/>
  <c r="J52"/>
  <c r="E52"/>
  <c r="J51"/>
  <c r="E51"/>
  <c r="J50"/>
  <c r="E50"/>
  <c r="J49"/>
  <c r="E49"/>
  <c r="J48"/>
  <c r="E48"/>
  <c r="J47"/>
  <c r="E47"/>
  <c r="J46"/>
  <c r="E46"/>
  <c r="J45"/>
  <c r="E45"/>
  <c r="J44"/>
  <c r="E44"/>
  <c r="J43"/>
  <c r="E43"/>
  <c r="J42"/>
  <c r="E42"/>
  <c r="J41"/>
  <c r="E41"/>
  <c r="J40"/>
  <c r="E40"/>
  <c r="J39"/>
  <c r="E39"/>
  <c r="J38"/>
  <c r="E38"/>
  <c r="J37"/>
  <c r="E37"/>
  <c r="J36"/>
  <c r="E36"/>
  <c r="J35"/>
  <c r="E35"/>
  <c r="J34"/>
  <c r="E34"/>
  <c r="J33"/>
  <c r="E33"/>
  <c r="J32"/>
  <c r="E32"/>
  <c r="J31"/>
  <c r="E31"/>
  <c r="J30"/>
  <c r="E30"/>
  <c r="J29"/>
  <c r="E29"/>
  <c r="J28"/>
  <c r="E28"/>
  <c r="J27"/>
  <c r="E27"/>
  <c r="J26"/>
  <c r="E26"/>
  <c r="J25"/>
  <c r="E25"/>
  <c r="J24"/>
  <c r="E24"/>
  <c r="J23"/>
  <c r="E23"/>
  <c r="J22"/>
  <c r="E22"/>
  <c r="J21"/>
  <c r="E21"/>
  <c r="J20"/>
  <c r="E20"/>
  <c r="J19"/>
  <c r="E19"/>
  <c r="J18"/>
  <c r="E18"/>
  <c r="J17"/>
  <c r="E17"/>
  <c r="J16"/>
  <c r="E16"/>
  <c r="J15"/>
  <c r="E15"/>
  <c r="J14"/>
  <c r="E14"/>
  <c r="J13"/>
  <c r="E13"/>
  <c r="J12"/>
  <c r="E12"/>
  <c r="J11"/>
  <c r="E11"/>
  <c r="J10"/>
  <c r="E10"/>
  <c r="J9"/>
  <c r="E9"/>
  <c r="J8"/>
  <c r="E8"/>
  <c r="J7"/>
  <c r="E7"/>
  <c r="J5"/>
  <c r="E5"/>
  <c r="J224" i="24"/>
  <c r="E224"/>
  <c r="J223"/>
  <c r="E223"/>
  <c r="J222"/>
  <c r="E222"/>
  <c r="J221"/>
  <c r="E221"/>
  <c r="J220"/>
  <c r="E220"/>
  <c r="J219"/>
  <c r="E219"/>
  <c r="J218"/>
  <c r="E218"/>
  <c r="J217"/>
  <c r="E217"/>
  <c r="J216"/>
  <c r="E216"/>
  <c r="J215"/>
  <c r="E215"/>
  <c r="J214"/>
  <c r="E214"/>
  <c r="J213"/>
  <c r="E213"/>
  <c r="J212"/>
  <c r="E212"/>
  <c r="J211"/>
  <c r="E211"/>
  <c r="J210"/>
  <c r="E210"/>
  <c r="J209"/>
  <c r="E209"/>
  <c r="J208"/>
  <c r="E208"/>
  <c r="J207"/>
  <c r="E207"/>
  <c r="J206"/>
  <c r="E206"/>
  <c r="J205"/>
  <c r="E205"/>
  <c r="J204"/>
  <c r="E204"/>
  <c r="J203"/>
  <c r="E203"/>
  <c r="J202"/>
  <c r="E202"/>
  <c r="J201"/>
  <c r="E201"/>
  <c r="J200"/>
  <c r="E200"/>
  <c r="J199"/>
  <c r="E199"/>
  <c r="J198"/>
  <c r="E198"/>
  <c r="J197"/>
  <c r="E197"/>
  <c r="J196"/>
  <c r="E196"/>
  <c r="J195"/>
  <c r="E195"/>
  <c r="J194"/>
  <c r="E194"/>
  <c r="J193"/>
  <c r="E193"/>
  <c r="J192"/>
  <c r="E192"/>
  <c r="J191"/>
  <c r="E191"/>
  <c r="J190"/>
  <c r="E190"/>
  <c r="J189"/>
  <c r="E189"/>
  <c r="J188"/>
  <c r="E188"/>
  <c r="J187"/>
  <c r="E187"/>
  <c r="J186"/>
  <c r="E186"/>
  <c r="J185"/>
  <c r="E185"/>
  <c r="J184"/>
  <c r="E184"/>
  <c r="J183"/>
  <c r="E183"/>
  <c r="J182"/>
  <c r="E182"/>
  <c r="J181"/>
  <c r="E181"/>
  <c r="J180"/>
  <c r="E180"/>
  <c r="J179"/>
  <c r="E179"/>
  <c r="J178"/>
  <c r="E178"/>
  <c r="J177"/>
  <c r="E177"/>
  <c r="J176"/>
  <c r="E176"/>
  <c r="J175"/>
  <c r="E175"/>
  <c r="J174"/>
  <c r="E174"/>
  <c r="J173"/>
  <c r="E173"/>
  <c r="J172"/>
  <c r="E172"/>
  <c r="J171"/>
  <c r="E171"/>
  <c r="J170"/>
  <c r="E170"/>
  <c r="J169"/>
  <c r="E169"/>
  <c r="J168"/>
  <c r="E168"/>
  <c r="J167"/>
  <c r="E167"/>
  <c r="J166"/>
  <c r="E166"/>
  <c r="J165"/>
  <c r="E165"/>
  <c r="J164"/>
  <c r="E164"/>
  <c r="J163"/>
  <c r="E163"/>
  <c r="J162"/>
  <c r="E162"/>
  <c r="J161"/>
  <c r="E161"/>
  <c r="J160"/>
  <c r="E160"/>
  <c r="J159"/>
  <c r="E159"/>
  <c r="J158"/>
  <c r="E158"/>
  <c r="J157"/>
  <c r="E157"/>
  <c r="J156"/>
  <c r="E156"/>
  <c r="J155"/>
  <c r="E155"/>
  <c r="J154"/>
  <c r="E154"/>
  <c r="J153"/>
  <c r="E153"/>
  <c r="J152"/>
  <c r="E152"/>
  <c r="J151"/>
  <c r="E151"/>
  <c r="J150"/>
  <c r="E150"/>
  <c r="J149"/>
  <c r="E149"/>
  <c r="J148"/>
  <c r="E148"/>
  <c r="J147"/>
  <c r="E147"/>
  <c r="J146"/>
  <c r="E146"/>
  <c r="J145"/>
  <c r="E145"/>
  <c r="J144"/>
  <c r="E144"/>
  <c r="J143"/>
  <c r="E143"/>
  <c r="J142"/>
  <c r="E142"/>
  <c r="J141"/>
  <c r="E141"/>
  <c r="J140"/>
  <c r="E140"/>
  <c r="J139"/>
  <c r="E139"/>
  <c r="J138"/>
  <c r="E138"/>
  <c r="J137"/>
  <c r="E137"/>
  <c r="J136"/>
  <c r="E136"/>
  <c r="J135"/>
  <c r="E135"/>
  <c r="J134"/>
  <c r="E134"/>
  <c r="J133"/>
  <c r="E133"/>
  <c r="J132"/>
  <c r="E132"/>
  <c r="J131"/>
  <c r="E131"/>
  <c r="J130"/>
  <c r="E130"/>
  <c r="J129"/>
  <c r="E129"/>
  <c r="J128"/>
  <c r="E128"/>
  <c r="J127"/>
  <c r="E127"/>
  <c r="J126"/>
  <c r="E126"/>
  <c r="J125"/>
  <c r="E125"/>
  <c r="J124"/>
  <c r="E124"/>
  <c r="J123"/>
  <c r="E123"/>
  <c r="J122"/>
  <c r="E122"/>
  <c r="J121"/>
  <c r="E121"/>
  <c r="J120"/>
  <c r="E120"/>
  <c r="J119"/>
  <c r="E119"/>
  <c r="J118"/>
  <c r="E118"/>
  <c r="J117"/>
  <c r="E117"/>
  <c r="J116"/>
  <c r="E116"/>
  <c r="J115"/>
  <c r="E115"/>
  <c r="J114"/>
  <c r="E114"/>
  <c r="J113"/>
  <c r="E113"/>
  <c r="J112"/>
  <c r="E112"/>
  <c r="J111"/>
  <c r="E111"/>
  <c r="J110"/>
  <c r="E110"/>
  <c r="J109"/>
  <c r="E109"/>
  <c r="J108"/>
  <c r="E108"/>
  <c r="J107"/>
  <c r="E107"/>
  <c r="J106"/>
  <c r="E106"/>
  <c r="J105"/>
  <c r="E105"/>
  <c r="J104"/>
  <c r="E104"/>
  <c r="J103"/>
  <c r="E103"/>
  <c r="J102"/>
  <c r="E102"/>
  <c r="J101"/>
  <c r="E101"/>
  <c r="J100"/>
  <c r="E100"/>
  <c r="J99"/>
  <c r="E99"/>
  <c r="J98"/>
  <c r="E98"/>
  <c r="J97"/>
  <c r="E97"/>
  <c r="J96"/>
  <c r="E96"/>
  <c r="J95"/>
  <c r="E95"/>
  <c r="J94"/>
  <c r="E94"/>
  <c r="J93"/>
  <c r="E93"/>
  <c r="J92"/>
  <c r="E92"/>
  <c r="J91"/>
  <c r="E91"/>
  <c r="J90"/>
  <c r="E90"/>
  <c r="J89"/>
  <c r="E89"/>
  <c r="J88"/>
  <c r="E88"/>
  <c r="J87"/>
  <c r="E87"/>
  <c r="J86"/>
  <c r="E86"/>
  <c r="J85"/>
  <c r="E85"/>
  <c r="J84"/>
  <c r="E84"/>
  <c r="J83"/>
  <c r="E83"/>
  <c r="J82"/>
  <c r="E82"/>
  <c r="J81"/>
  <c r="E81"/>
  <c r="J80"/>
  <c r="E80"/>
  <c r="J79"/>
  <c r="E79"/>
  <c r="J78"/>
  <c r="E78"/>
  <c r="J77"/>
  <c r="E77"/>
  <c r="J76"/>
  <c r="E76"/>
  <c r="J75"/>
  <c r="E75"/>
  <c r="J74"/>
  <c r="E74"/>
  <c r="J73"/>
  <c r="E73"/>
  <c r="J72"/>
  <c r="E72"/>
  <c r="J71"/>
  <c r="E71"/>
  <c r="J70"/>
  <c r="E70"/>
  <c r="J69"/>
  <c r="E69"/>
  <c r="J68"/>
  <c r="E68"/>
  <c r="J67"/>
  <c r="E67"/>
  <c r="J66"/>
  <c r="E66"/>
  <c r="J65"/>
  <c r="E65"/>
  <c r="J64"/>
  <c r="E64"/>
  <c r="J63"/>
  <c r="E63"/>
  <c r="J62"/>
  <c r="E62"/>
  <c r="J61"/>
  <c r="E61"/>
  <c r="J60"/>
  <c r="E60"/>
  <c r="J59"/>
  <c r="E59"/>
  <c r="J58"/>
  <c r="E58"/>
  <c r="J57"/>
  <c r="E57"/>
  <c r="J56"/>
  <c r="E56"/>
  <c r="J55"/>
  <c r="E55"/>
  <c r="J54"/>
  <c r="E54"/>
  <c r="J53"/>
  <c r="E53"/>
  <c r="J52"/>
  <c r="E52"/>
  <c r="J51"/>
  <c r="E51"/>
  <c r="J50"/>
  <c r="E50"/>
  <c r="J49"/>
  <c r="E49"/>
  <c r="J48"/>
  <c r="E48"/>
  <c r="J47"/>
  <c r="E47"/>
  <c r="J46"/>
  <c r="E46"/>
  <c r="J45"/>
  <c r="E45"/>
  <c r="J44"/>
  <c r="E44"/>
  <c r="J43"/>
  <c r="E43"/>
  <c r="J42"/>
  <c r="E42"/>
  <c r="J41"/>
  <c r="E41"/>
  <c r="J40"/>
  <c r="E40"/>
  <c r="J39"/>
  <c r="E39"/>
  <c r="J38"/>
  <c r="E38"/>
  <c r="J37"/>
  <c r="E37"/>
  <c r="J36"/>
  <c r="E36"/>
  <c r="J35"/>
  <c r="E35"/>
  <c r="J34"/>
  <c r="E34"/>
  <c r="J33"/>
  <c r="E33"/>
  <c r="J32"/>
  <c r="E32"/>
  <c r="J31"/>
  <c r="E31"/>
  <c r="J30"/>
  <c r="E30"/>
  <c r="J29"/>
  <c r="E29"/>
  <c r="J28"/>
  <c r="E28"/>
  <c r="J27"/>
  <c r="E27"/>
  <c r="J26"/>
  <c r="E26"/>
  <c r="J25"/>
  <c r="E25"/>
  <c r="J24"/>
  <c r="E24"/>
  <c r="J23"/>
  <c r="E23"/>
  <c r="J22"/>
  <c r="E22"/>
  <c r="J21"/>
  <c r="E21"/>
  <c r="J20"/>
  <c r="E20"/>
  <c r="J19"/>
  <c r="E19"/>
  <c r="J18"/>
  <c r="E18"/>
  <c r="J17"/>
  <c r="E17"/>
  <c r="J16"/>
  <c r="E16"/>
  <c r="J15"/>
  <c r="E15"/>
  <c r="J14"/>
  <c r="E14"/>
  <c r="J13"/>
  <c r="E13"/>
  <c r="J12"/>
  <c r="E12"/>
  <c r="J11"/>
  <c r="E11"/>
  <c r="J10"/>
  <c r="E10"/>
  <c r="J9"/>
  <c r="E9"/>
  <c r="J8"/>
  <c r="E8"/>
  <c r="J7"/>
  <c r="E7"/>
  <c r="J5"/>
  <c r="E5"/>
  <c r="J115" i="34"/>
  <c r="E115"/>
  <c r="J114"/>
  <c r="E114"/>
  <c r="J113"/>
  <c r="E113"/>
  <c r="J112"/>
  <c r="E112"/>
  <c r="J111"/>
  <c r="E111"/>
  <c r="J110"/>
  <c r="E110"/>
  <c r="J109"/>
  <c r="E109"/>
  <c r="J108"/>
  <c r="E108"/>
  <c r="J107"/>
  <c r="E107"/>
  <c r="J106"/>
  <c r="E106"/>
  <c r="J105"/>
  <c r="E105"/>
  <c r="J104"/>
  <c r="E104"/>
  <c r="J103"/>
  <c r="E103"/>
  <c r="J102"/>
  <c r="E102"/>
  <c r="J101"/>
  <c r="E101"/>
  <c r="J100"/>
  <c r="E100"/>
  <c r="J99"/>
  <c r="E99"/>
  <c r="J98"/>
  <c r="E98"/>
  <c r="J97"/>
  <c r="E97"/>
  <c r="J96"/>
  <c r="E96"/>
  <c r="J95"/>
  <c r="E95"/>
  <c r="J94"/>
  <c r="E94"/>
  <c r="J93"/>
  <c r="E93"/>
  <c r="J92"/>
  <c r="E92"/>
  <c r="J91"/>
  <c r="E91"/>
  <c r="J90"/>
  <c r="E90"/>
  <c r="J89"/>
  <c r="E89"/>
  <c r="J88"/>
  <c r="E88"/>
  <c r="J87"/>
  <c r="E87"/>
  <c r="J86"/>
  <c r="E86"/>
  <c r="J85"/>
  <c r="E85"/>
  <c r="J84"/>
  <c r="E84"/>
  <c r="J83"/>
  <c r="E83"/>
  <c r="J82"/>
  <c r="E82"/>
  <c r="J81"/>
  <c r="E81"/>
  <c r="J80"/>
  <c r="E80"/>
  <c r="J79"/>
  <c r="E79"/>
  <c r="J78"/>
  <c r="E78"/>
  <c r="J77"/>
  <c r="E77"/>
  <c r="J76"/>
  <c r="E76"/>
  <c r="J75"/>
  <c r="E75"/>
  <c r="J74"/>
  <c r="E74"/>
  <c r="J73"/>
  <c r="E73"/>
  <c r="J72"/>
  <c r="E72"/>
  <c r="J71"/>
  <c r="E71"/>
  <c r="J70"/>
  <c r="E70"/>
  <c r="J69"/>
  <c r="E69"/>
  <c r="J68"/>
  <c r="E68"/>
  <c r="J67"/>
  <c r="E67"/>
  <c r="J66"/>
  <c r="E66"/>
  <c r="J65"/>
  <c r="E65"/>
  <c r="J64"/>
  <c r="E64"/>
  <c r="J63"/>
  <c r="E63"/>
  <c r="J62"/>
  <c r="E62"/>
  <c r="J61"/>
  <c r="E61"/>
  <c r="J60"/>
  <c r="E60"/>
  <c r="J59"/>
  <c r="E59"/>
  <c r="J58"/>
  <c r="E58"/>
  <c r="J57"/>
  <c r="E57"/>
  <c r="J56"/>
  <c r="E56"/>
  <c r="J55"/>
  <c r="E55"/>
  <c r="J54"/>
  <c r="E54"/>
  <c r="J53"/>
  <c r="E53"/>
  <c r="J52"/>
  <c r="E52"/>
  <c r="J51"/>
  <c r="E51"/>
  <c r="J50"/>
  <c r="E50"/>
  <c r="J49"/>
  <c r="E49"/>
  <c r="J48"/>
  <c r="E48"/>
  <c r="J47"/>
  <c r="E47"/>
  <c r="J46"/>
  <c r="E46"/>
  <c r="J45"/>
  <c r="E45"/>
  <c r="J44"/>
  <c r="E44"/>
  <c r="J43"/>
  <c r="E43"/>
  <c r="J42"/>
  <c r="E42"/>
  <c r="J41"/>
  <c r="E41"/>
  <c r="J40"/>
  <c r="E40"/>
  <c r="E39"/>
  <c r="J38"/>
  <c r="E38"/>
  <c r="J37"/>
  <c r="E37"/>
  <c r="J36"/>
  <c r="E36"/>
  <c r="J35"/>
  <c r="E35"/>
  <c r="J34"/>
  <c r="E34"/>
  <c r="J33"/>
  <c r="E33"/>
  <c r="J32"/>
  <c r="E32"/>
  <c r="J31"/>
  <c r="E31"/>
  <c r="J30"/>
  <c r="E30"/>
  <c r="J29"/>
  <c r="E29"/>
  <c r="J28"/>
  <c r="E28"/>
  <c r="J27"/>
  <c r="E27"/>
  <c r="J26"/>
  <c r="E26"/>
  <c r="J25"/>
  <c r="E25"/>
  <c r="J24"/>
  <c r="E24"/>
  <c r="J23"/>
  <c r="E23"/>
  <c r="J22"/>
  <c r="E22"/>
  <c r="J21"/>
  <c r="E21"/>
  <c r="J20"/>
  <c r="E20"/>
  <c r="J19"/>
  <c r="E19"/>
  <c r="J18"/>
  <c r="E18"/>
  <c r="J17"/>
  <c r="E17"/>
  <c r="J16"/>
  <c r="E16"/>
  <c r="J15"/>
  <c r="E15"/>
  <c r="J14"/>
  <c r="E14"/>
  <c r="J13"/>
  <c r="E13"/>
  <c r="J12"/>
  <c r="E12"/>
  <c r="J11"/>
  <c r="E11"/>
  <c r="J10"/>
  <c r="E10"/>
  <c r="J9"/>
  <c r="E9"/>
  <c r="J8"/>
  <c r="E8"/>
  <c r="J7"/>
  <c r="E7"/>
  <c r="J5"/>
  <c r="E5"/>
  <c r="J115" i="31"/>
  <c r="E115"/>
  <c r="J114"/>
  <c r="E114"/>
  <c r="J113"/>
  <c r="E113"/>
  <c r="J112"/>
  <c r="E112"/>
  <c r="J111"/>
  <c r="E111"/>
  <c r="J110"/>
  <c r="E110"/>
  <c r="J109"/>
  <c r="E109"/>
  <c r="J108"/>
  <c r="E108"/>
  <c r="J107"/>
  <c r="E107"/>
  <c r="J106"/>
  <c r="E106"/>
  <c r="J105"/>
  <c r="E105"/>
  <c r="J104"/>
  <c r="E104"/>
  <c r="J103"/>
  <c r="E103"/>
  <c r="J102"/>
  <c r="E102"/>
  <c r="J101"/>
  <c r="E101"/>
  <c r="J100"/>
  <c r="E100"/>
  <c r="J99"/>
  <c r="E99"/>
  <c r="J98"/>
  <c r="E98"/>
  <c r="J97"/>
  <c r="E97"/>
  <c r="J96"/>
  <c r="E96"/>
  <c r="J95"/>
  <c r="E95"/>
  <c r="J94"/>
  <c r="E94"/>
  <c r="J93"/>
  <c r="E93"/>
  <c r="J92"/>
  <c r="E92"/>
  <c r="J91"/>
  <c r="E91"/>
  <c r="J90"/>
  <c r="E90"/>
  <c r="J89"/>
  <c r="E89"/>
  <c r="J88"/>
  <c r="E88"/>
  <c r="J87"/>
  <c r="E87"/>
  <c r="J86"/>
  <c r="E86"/>
  <c r="J85"/>
  <c r="E85"/>
  <c r="J84"/>
  <c r="E84"/>
  <c r="J83"/>
  <c r="E83"/>
  <c r="J82"/>
  <c r="E82"/>
  <c r="J81"/>
  <c r="E81"/>
  <c r="J80"/>
  <c r="E80"/>
  <c r="J79"/>
  <c r="E79"/>
  <c r="J78"/>
  <c r="E78"/>
  <c r="J77"/>
  <c r="E77"/>
  <c r="J76"/>
  <c r="E76"/>
  <c r="J75"/>
  <c r="E75"/>
  <c r="J74"/>
  <c r="E74"/>
  <c r="J73"/>
  <c r="E73"/>
  <c r="J72"/>
  <c r="E72"/>
  <c r="J71"/>
  <c r="E71"/>
  <c r="J70"/>
  <c r="E70"/>
  <c r="J69"/>
  <c r="E69"/>
  <c r="J68"/>
  <c r="E68"/>
  <c r="J67"/>
  <c r="E67"/>
  <c r="J66"/>
  <c r="E66"/>
  <c r="J65"/>
  <c r="E65"/>
  <c r="J64"/>
  <c r="E64"/>
  <c r="J63"/>
  <c r="E63"/>
  <c r="J62"/>
  <c r="E62"/>
  <c r="J61"/>
  <c r="E61"/>
  <c r="J60"/>
  <c r="E60"/>
  <c r="J59"/>
  <c r="E59"/>
  <c r="J58"/>
  <c r="E58"/>
  <c r="J57"/>
  <c r="E57"/>
  <c r="J56"/>
  <c r="E56"/>
  <c r="J55"/>
  <c r="E55"/>
  <c r="J54"/>
  <c r="E54"/>
  <c r="J53"/>
  <c r="E53"/>
  <c r="J52"/>
  <c r="E52"/>
  <c r="J51"/>
  <c r="E51"/>
  <c r="J50"/>
  <c r="E50"/>
  <c r="J49"/>
  <c r="E49"/>
  <c r="J48"/>
  <c r="E48"/>
  <c r="J47"/>
  <c r="E47"/>
  <c r="J46"/>
  <c r="E46"/>
  <c r="J45"/>
  <c r="E45"/>
  <c r="J44"/>
  <c r="E44"/>
  <c r="J43"/>
  <c r="E43"/>
  <c r="J42"/>
  <c r="E42"/>
  <c r="J41"/>
  <c r="E41"/>
  <c r="J40"/>
  <c r="E40"/>
  <c r="J39"/>
  <c r="E39"/>
  <c r="J38"/>
  <c r="E38"/>
  <c r="J37"/>
  <c r="E37"/>
  <c r="J36"/>
  <c r="E36"/>
  <c r="J35"/>
  <c r="E35"/>
  <c r="J34"/>
  <c r="E34"/>
  <c r="J33"/>
  <c r="E33"/>
  <c r="J32"/>
  <c r="E32"/>
  <c r="J31"/>
  <c r="E31"/>
  <c r="J30"/>
  <c r="E30"/>
  <c r="J29"/>
  <c r="E29"/>
  <c r="J28"/>
  <c r="E28"/>
  <c r="J27"/>
  <c r="E27"/>
  <c r="J26"/>
  <c r="E26"/>
  <c r="J25"/>
  <c r="E25"/>
  <c r="J24"/>
  <c r="E24"/>
  <c r="J23"/>
  <c r="E23"/>
  <c r="J22"/>
  <c r="E22"/>
  <c r="J21"/>
  <c r="E21"/>
  <c r="J20"/>
  <c r="E20"/>
  <c r="J19"/>
  <c r="E19"/>
  <c r="J18"/>
  <c r="E18"/>
  <c r="J17"/>
  <c r="E17"/>
  <c r="J16"/>
  <c r="E16"/>
  <c r="J15"/>
  <c r="E15"/>
  <c r="J14"/>
  <c r="E14"/>
  <c r="J13"/>
  <c r="E13"/>
  <c r="J12"/>
  <c r="E12"/>
  <c r="J11"/>
  <c r="E11"/>
  <c r="J10"/>
  <c r="E10"/>
  <c r="J9"/>
  <c r="E9"/>
  <c r="J8"/>
  <c r="E8"/>
  <c r="J7"/>
  <c r="E7"/>
  <c r="J5"/>
  <c r="E5"/>
  <c r="S115" i="30"/>
  <c r="N115"/>
  <c r="S114"/>
  <c r="N114"/>
  <c r="S113"/>
  <c r="N113"/>
  <c r="S112"/>
  <c r="N112"/>
  <c r="S111"/>
  <c r="N111"/>
  <c r="S110"/>
  <c r="N110"/>
  <c r="S109"/>
  <c r="N109"/>
  <c r="S108"/>
  <c r="N108"/>
  <c r="S107"/>
  <c r="N107"/>
  <c r="S106"/>
  <c r="N106"/>
  <c r="S105"/>
  <c r="N105"/>
  <c r="S104"/>
  <c r="N104"/>
  <c r="S103"/>
  <c r="N103"/>
  <c r="S102"/>
  <c r="N102"/>
  <c r="S101"/>
  <c r="N101"/>
  <c r="S100"/>
  <c r="N100"/>
  <c r="S99"/>
  <c r="N99"/>
  <c r="S98"/>
  <c r="N98"/>
  <c r="S97"/>
  <c r="N97"/>
  <c r="S96"/>
  <c r="N96"/>
  <c r="S95"/>
  <c r="N95"/>
  <c r="S94"/>
  <c r="N94"/>
  <c r="S93"/>
  <c r="N93"/>
  <c r="S92"/>
  <c r="N92"/>
  <c r="S91"/>
  <c r="N91"/>
  <c r="S90"/>
  <c r="N90"/>
  <c r="S89"/>
  <c r="N89"/>
  <c r="S88"/>
  <c r="N88"/>
  <c r="S87"/>
  <c r="N87"/>
  <c r="S86"/>
  <c r="N86"/>
  <c r="S85"/>
  <c r="N85"/>
  <c r="S84"/>
  <c r="N84"/>
  <c r="S83"/>
  <c r="N83"/>
  <c r="S82"/>
  <c r="N82"/>
  <c r="S81"/>
  <c r="N81"/>
  <c r="S80"/>
  <c r="N80"/>
  <c r="S79"/>
  <c r="N79"/>
  <c r="S78"/>
  <c r="N78"/>
  <c r="S77"/>
  <c r="N77"/>
  <c r="S76"/>
  <c r="N76"/>
  <c r="S75"/>
  <c r="N75"/>
  <c r="S74"/>
  <c r="N74"/>
  <c r="S73"/>
  <c r="N73"/>
  <c r="S72"/>
  <c r="N72"/>
  <c r="S71"/>
  <c r="N71"/>
  <c r="S70"/>
  <c r="N70"/>
  <c r="S69"/>
  <c r="N69"/>
  <c r="S68"/>
  <c r="N68"/>
  <c r="S67"/>
  <c r="N67"/>
  <c r="S66"/>
  <c r="N66"/>
  <c r="S65"/>
  <c r="N65"/>
  <c r="S64"/>
  <c r="N64"/>
  <c r="S63"/>
  <c r="N63"/>
  <c r="S62"/>
  <c r="N62"/>
  <c r="S61"/>
  <c r="N61"/>
  <c r="S60"/>
  <c r="N60"/>
  <c r="S59"/>
  <c r="N59"/>
  <c r="S58"/>
  <c r="N58"/>
  <c r="S57"/>
  <c r="N57"/>
  <c r="S56"/>
  <c r="N56"/>
  <c r="S55"/>
  <c r="N55"/>
  <c r="S54"/>
  <c r="N54"/>
  <c r="S53"/>
  <c r="N53"/>
  <c r="S52"/>
  <c r="N52"/>
  <c r="S51"/>
  <c r="N51"/>
  <c r="S50"/>
  <c r="N50"/>
  <c r="S49"/>
  <c r="N49"/>
  <c r="S48"/>
  <c r="N48"/>
  <c r="S47"/>
  <c r="N47"/>
  <c r="S46"/>
  <c r="N46"/>
  <c r="S45"/>
  <c r="N45"/>
  <c r="S44"/>
  <c r="N44"/>
  <c r="S43"/>
  <c r="N43"/>
  <c r="S42"/>
  <c r="N42"/>
  <c r="S41"/>
  <c r="N41"/>
  <c r="S40"/>
  <c r="N40"/>
  <c r="S39"/>
  <c r="N39"/>
  <c r="S38"/>
  <c r="N38"/>
  <c r="S37"/>
  <c r="N37"/>
  <c r="S36"/>
  <c r="N36"/>
  <c r="S35"/>
  <c r="N35"/>
  <c r="S34"/>
  <c r="N34"/>
  <c r="S33"/>
  <c r="N33"/>
  <c r="S32"/>
  <c r="N32"/>
  <c r="S31"/>
  <c r="N31"/>
  <c r="S30"/>
  <c r="N30"/>
  <c r="S29"/>
  <c r="N29"/>
  <c r="S28"/>
  <c r="N28"/>
  <c r="S27"/>
  <c r="N27"/>
  <c r="S26"/>
  <c r="N26"/>
  <c r="S25"/>
  <c r="N25"/>
  <c r="S24"/>
  <c r="N24"/>
  <c r="S23"/>
  <c r="N23"/>
  <c r="S22"/>
  <c r="N22"/>
  <c r="S21"/>
  <c r="N21"/>
  <c r="S20"/>
  <c r="N20"/>
  <c r="S19"/>
  <c r="N19"/>
  <c r="S18"/>
  <c r="N18"/>
  <c r="S17"/>
  <c r="N17"/>
  <c r="S16"/>
  <c r="N16"/>
  <c r="S15"/>
  <c r="N15"/>
  <c r="S14"/>
  <c r="N14"/>
  <c r="S13"/>
  <c r="N13"/>
  <c r="S12"/>
  <c r="N12"/>
  <c r="S11"/>
  <c r="N11"/>
  <c r="S10"/>
  <c r="N10"/>
  <c r="S9"/>
  <c r="N9"/>
  <c r="S8"/>
  <c r="N8"/>
  <c r="S7"/>
  <c r="N7"/>
  <c r="S5"/>
  <c r="N5"/>
</calcChain>
</file>

<file path=xl/sharedStrings.xml><?xml version="1.0" encoding="utf-8"?>
<sst xmlns="http://schemas.openxmlformats.org/spreadsheetml/2006/main" count="1887" uniqueCount="266">
  <si>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</si>
  <si>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</si>
  <si>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</si>
  <si>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</si>
  <si>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</si>
  <si>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</si>
  <si>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</si>
  <si>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</si>
  <si>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</si>
  <si>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</si>
  <si>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</si>
  <si>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</si>
  <si>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</si>
  <si>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</si>
  <si>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</si>
  <si>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</si>
  <si>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</si>
  <si>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</si>
  <si>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</si>
  <si>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</si>
  <si>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</si>
  <si>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</si>
  <si>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</si>
  <si>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</si>
  <si>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</si>
  <si>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</si>
  <si>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</si>
  <si>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</si>
  <si>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</si>
  <si>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</si>
  <si>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</si>
  <si>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</si>
  <si>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</si>
  <si>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</si>
  <si>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</si>
  <si>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</si>
  <si>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</si>
  <si>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</si>
  <si>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</si>
  <si>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</si>
  <si>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</si>
  <si>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</si>
  <si>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</si>
  <si>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</si>
  <si>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</si>
  <si>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</si>
  <si>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</si>
  <si>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</si>
  <si>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</si>
  <si>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</si>
  <si>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</si>
  <si>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</si>
  <si>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</si>
  <si>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</si>
  <si>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</si>
  <si>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</si>
  <si>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</si>
  <si>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</si>
  <si>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</si>
  <si>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</si>
  <si>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</si>
  <si>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</si>
  <si>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</si>
  <si>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</si>
  <si>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</si>
  <si>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</si>
  <si>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</si>
  <si>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</si>
  <si>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</si>
  <si>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</si>
  <si>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</si>
  <si>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</si>
  <si>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</si>
  <si>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</si>
  <si>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</si>
  <si>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</si>
  <si>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</si>
  <si>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</si>
  <si>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</si>
  <si>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</si>
  <si>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</si>
  <si>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</si>
  <si>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</si>
  <si>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</si>
  <si>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</si>
  <si>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</si>
  <si>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</si>
  <si>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</si>
  <si>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</si>
  <si>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</si>
  <si>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</si>
  <si>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</si>
  <si>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</si>
  <si>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</si>
  <si>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</si>
  <si>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</si>
  <si>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</si>
  <si>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</si>
  <si>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</si>
  <si>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</si>
  <si>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</si>
  <si>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</si>
  <si>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</si>
  <si>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</si>
  <si>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</si>
  <si>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</si>
  <si>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</si>
  <si>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</si>
  <si>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</si>
  <si>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</si>
  <si>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</si>
  <si>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</si>
  <si>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</si>
  <si>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</si>
  <si>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</si>
  <si>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</si>
  <si>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</si>
  <si>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</si>
  <si>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</si>
  <si>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</si>
  <si>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</si>
  <si>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</si>
  <si>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</si>
  <si>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</si>
  <si>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</si>
  <si>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</si>
  <si>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</si>
  <si>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</si>
  <si>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</si>
  <si>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</si>
  <si>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</si>
  <si>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</si>
  <si>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</si>
  <si>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</si>
  <si>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</si>
  <si>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</si>
  <si>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</si>
  <si>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</si>
  <si>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</si>
  <si>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</si>
  <si>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</si>
  <si>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</si>
  <si>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</si>
  <si>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</si>
  <si>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</si>
  <si>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</si>
  <si>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</si>
  <si>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</si>
  <si>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</si>
  <si>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</si>
  <si>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</si>
  <si>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</si>
  <si>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</si>
  <si>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</si>
  <si>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</si>
  <si>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</si>
  <si>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</si>
  <si>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</si>
  <si>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</si>
  <si>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</si>
  <si>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</si>
  <si>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</si>
  <si>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</si>
  <si>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</si>
  <si>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</si>
  <si>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</si>
  <si>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</si>
  <si>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</si>
  <si>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</si>
  <si>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</si>
  <si>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</si>
  <si>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</si>
  <si>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</si>
  <si>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</si>
  <si>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</si>
  <si>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</si>
  <si>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</si>
  <si>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</si>
  <si>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</si>
  <si>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</si>
  <si>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</si>
  <si>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</si>
  <si>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</si>
  <si>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</si>
  <si>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</si>
  <si>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</si>
  <si>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</si>
  <si>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</si>
  <si>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</si>
  <si>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</si>
  <si>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</si>
  <si>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</si>
  <si>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</si>
  <si>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</si>
  <si>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</si>
  <si>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</si>
  <si>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</si>
  <si>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</si>
  <si>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</si>
  <si>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</si>
  <si>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</si>
  <si>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</si>
  <si>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</si>
  <si>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</si>
  <si>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</si>
  <si>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</si>
  <si>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</si>
  <si>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</si>
  <si>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</si>
  <si>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</si>
  <si>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</si>
  <si>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</si>
  <si>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</si>
  <si>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</si>
  <si>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</si>
  <si>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</si>
  <si>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</si>
  <si>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</si>
  <si>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</si>
  <si>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</si>
  <si>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</si>
  <si>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</si>
  <si>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</si>
  <si>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</si>
  <si>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</si>
  <si>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</si>
  <si>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</si>
  <si>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</si>
  <si>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</si>
  <si>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</si>
  <si>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</si>
  <si>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</si>
  <si>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</si>
  <si>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</si>
  <si>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</si>
  <si>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</si>
  <si>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</si>
  <si>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</si>
  <si>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</si>
  <si>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</si>
  <si>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</si>
  <si>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</si>
  <si>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</si>
  <si>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</si>
  <si>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</si>
  <si>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</si>
  <si>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</si>
  <si>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</si>
  <si>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</si>
  <si>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</si>
  <si>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</si>
  <si>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</si>
  <si>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</si>
  <si>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</si>
  <si>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</si>
  <si>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</si>
  <si>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</si>
  <si>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</si>
  <si>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</si>
  <si>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Nov - Dec 2012</t>
  </si>
  <si>
    <t>TABLE 8: ALL GROUPS CPI (TOTAL), Index numbers (a)</t>
  </si>
  <si>
    <t xml:space="preserve">TABLE 9: ALL GROUPS CPI (TOTAL), Percentage changes </t>
  </si>
  <si>
    <t>Sep 2014 -Oct 2014</t>
  </si>
  <si>
    <t>TABLE 12: CONTRIBUTION TO CHANGE IN ALL GROUPS - October 2014</t>
  </si>
  <si>
    <t>Sep 2014 -Oct2014</t>
  </si>
  <si>
    <t>Aug 2014 -Sep 2014</t>
  </si>
</sst>
</file>

<file path=xl/styles.xml><?xml version="1.0" encoding="utf-8"?>
<styleSheet xmlns="http://schemas.openxmlformats.org/spreadsheetml/2006/main">
  <numFmts count="5">
    <numFmt numFmtId="43" formatCode="_-* #,##0.00_-;\-* #,##0.00_-;_-* &quot;-&quot;??_-;_-@_-"/>
    <numFmt numFmtId="164" formatCode="_-* #,##0.00\ _ރ_._-;_-* #,##0.00\ _ރ_.\-;_-* &quot;-&quot;??\ _ރ_._-;_-@_-"/>
    <numFmt numFmtId="165" formatCode="[$-409]mmm\-yy;@"/>
    <numFmt numFmtId="166" formatCode="B1mmm\-yy"/>
    <numFmt numFmtId="167" formatCode="0.0"/>
  </numFmts>
  <fonts count="12">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style="dashDot">
        <color indexed="64"/>
      </right>
      <top/>
      <bottom/>
      <diagonal/>
    </border>
  </borders>
  <cellStyleXfs count="91">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80">
    <xf numFmtId="165" fontId="0" fillId="0" borderId="0" xfId="0"/>
    <xf numFmtId="2" fontId="0" fillId="0" borderId="0" xfId="0" applyNumberFormat="1"/>
    <xf numFmtId="165" fontId="2" fillId="0" borderId="0" xfId="0" applyFont="1"/>
    <xf numFmtId="165" fontId="0" fillId="0" borderId="0" xfId="0" applyAlignment="1">
      <alignment horizontal="right"/>
    </xf>
    <xf numFmtId="165" fontId="0" fillId="0" borderId="0" xfId="0" applyFill="1"/>
    <xf numFmtId="165" fontId="0" fillId="0" borderId="0" xfId="0" applyAlignment="1">
      <alignment horizontal="center"/>
    </xf>
    <xf numFmtId="165" fontId="0" fillId="0" borderId="3" xfId="0" applyBorder="1" applyAlignment="1">
      <alignment horizontal="center"/>
    </xf>
    <xf numFmtId="165" fontId="0" fillId="0" borderId="4" xfId="0" applyBorder="1" applyAlignment="1">
      <alignment horizontal="center"/>
    </xf>
    <xf numFmtId="165" fontId="0" fillId="0" borderId="1" xfId="0" applyBorder="1" applyAlignment="1">
      <alignment horizontal="center"/>
    </xf>
    <xf numFmtId="165" fontId="0" fillId="0" borderId="1" xfId="0" applyBorder="1" applyAlignment="1">
      <alignment wrapText="1"/>
    </xf>
    <xf numFmtId="165" fontId="0" fillId="0" borderId="1" xfId="0" applyBorder="1" applyAlignment="1">
      <alignment horizontal="left"/>
    </xf>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3" xfId="0" applyBorder="1" applyAlignment="1">
      <alignment horizontal="left"/>
    </xf>
    <xf numFmtId="2" fontId="0" fillId="0" borderId="1" xfId="0" applyNumberFormat="1" applyBorder="1" applyAlignment="1">
      <alignment horizontal="left"/>
    </xf>
    <xf numFmtId="166" fontId="3" fillId="0" borderId="1" xfId="0" applyNumberFormat="1" applyFont="1" applyBorder="1" applyAlignment="1">
      <alignment horizontal="left"/>
    </xf>
    <xf numFmtId="2" fontId="0" fillId="0" borderId="0" xfId="0" applyNumberFormat="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xf numFmtId="165" fontId="0" fillId="0" borderId="7" xfId="0" applyBorder="1" applyAlignment="1">
      <alignment horizontal="center"/>
    </xf>
    <xf numFmtId="165" fontId="0" fillId="0" borderId="8" xfId="0" applyBorder="1" applyAlignment="1">
      <alignment horizontal="center"/>
    </xf>
    <xf numFmtId="165" fontId="4" fillId="0" borderId="1" xfId="0" applyFont="1" applyBorder="1" applyAlignment="1">
      <alignment horizontal="left"/>
    </xf>
    <xf numFmtId="166" fontId="2" fillId="0" borderId="1" xfId="0" applyNumberFormat="1" applyFont="1" applyBorder="1" applyAlignment="1">
      <alignment horizontal="left"/>
    </xf>
    <xf numFmtId="166" fontId="0" fillId="0" borderId="6" xfId="0" applyNumberFormat="1" applyBorder="1" applyAlignment="1">
      <alignment wrapText="1"/>
    </xf>
    <xf numFmtId="2" fontId="0" fillId="0" borderId="6" xfId="0" applyNumberFormat="1" applyBorder="1" applyAlignment="1">
      <alignment horizontal="center"/>
    </xf>
    <xf numFmtId="166" fontId="0" fillId="0" borderId="6" xfId="0" applyNumberFormat="1" applyBorder="1" applyAlignment="1">
      <alignment horizontal="left"/>
    </xf>
    <xf numFmtId="2" fontId="0" fillId="0" borderId="1" xfId="0" applyNumberFormat="1" applyBorder="1" applyAlignment="1">
      <alignment horizontal="right"/>
    </xf>
    <xf numFmtId="165" fontId="0" fillId="0" borderId="1" xfId="0" applyBorder="1" applyAlignment="1">
      <alignment horizontal="right"/>
    </xf>
    <xf numFmtId="165" fontId="0" fillId="0" borderId="4" xfId="0" applyBorder="1" applyAlignment="1">
      <alignment horizontal="right"/>
    </xf>
    <xf numFmtId="165" fontId="0" fillId="0" borderId="16" xfId="0" applyBorder="1"/>
    <xf numFmtId="165" fontId="0" fillId="0" borderId="19" xfId="0" applyBorder="1" applyAlignment="1">
      <alignment horizontal="center"/>
    </xf>
    <xf numFmtId="165" fontId="0" fillId="0" borderId="0" xfId="0" applyBorder="1" applyAlignment="1">
      <alignment horizontal="right"/>
    </xf>
    <xf numFmtId="166" fontId="0" fillId="0" borderId="8" xfId="0" applyNumberFormat="1" applyBorder="1" applyAlignment="1">
      <alignment wrapText="1"/>
    </xf>
    <xf numFmtId="166"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5" fontId="3" fillId="0" borderId="0" xfId="0" applyFont="1" applyFill="1" applyBorder="1"/>
    <xf numFmtId="165" fontId="3" fillId="0" borderId="21" xfId="0" applyNumberFormat="1" applyFont="1" applyBorder="1" applyAlignment="1">
      <alignment horizontal="right"/>
    </xf>
    <xf numFmtId="0" fontId="0" fillId="0" borderId="0" xfId="0" applyNumberFormat="1"/>
    <xf numFmtId="165" fontId="0" fillId="0" borderId="0" xfId="0" applyBorder="1"/>
    <xf numFmtId="165" fontId="2" fillId="0" borderId="16" xfId="0" applyFont="1" applyBorder="1" applyAlignment="1">
      <alignment horizontal="right" wrapText="1"/>
    </xf>
    <xf numFmtId="165" fontId="0" fillId="0" borderId="16" xfId="0" applyFill="1" applyBorder="1"/>
    <xf numFmtId="165" fontId="0" fillId="0" borderId="16" xfId="0" applyBorder="1" applyAlignment="1">
      <alignment horizontal="right"/>
    </xf>
    <xf numFmtId="0" fontId="5" fillId="0" borderId="16" xfId="0" applyNumberFormat="1" applyFont="1" applyFill="1" applyBorder="1" applyAlignment="1">
      <alignment horizontal="left" indent="4"/>
    </xf>
    <xf numFmtId="165" fontId="2" fillId="0" borderId="16" xfId="0" applyFont="1" applyBorder="1" applyAlignment="1">
      <alignment wrapText="1"/>
    </xf>
    <xf numFmtId="166" fontId="3" fillId="0" borderId="4" xfId="0" applyNumberFormat="1" applyFont="1" applyBorder="1" applyAlignment="1">
      <alignment horizontal="left"/>
    </xf>
    <xf numFmtId="166"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0" fillId="0" borderId="11" xfId="0" applyBorder="1" applyAlignment="1">
      <alignment horizontal="right"/>
    </xf>
    <xf numFmtId="165" fontId="0" fillId="0" borderId="22" xfId="0" applyBorder="1"/>
    <xf numFmtId="2" fontId="0" fillId="0" borderId="19" xfId="0" applyNumberFormat="1" applyBorder="1" applyAlignment="1">
      <alignment horizontal="center"/>
    </xf>
    <xf numFmtId="165" fontId="0" fillId="0" borderId="18" xfId="0" applyBorder="1"/>
    <xf numFmtId="165" fontId="2" fillId="0" borderId="18" xfId="0" applyFont="1" applyFill="1" applyBorder="1" applyAlignment="1">
      <alignment horizontal="center" wrapText="1"/>
    </xf>
    <xf numFmtId="165" fontId="2" fillId="0" borderId="22" xfId="0" applyFont="1" applyBorder="1" applyAlignment="1">
      <alignment wrapText="1"/>
    </xf>
    <xf numFmtId="165" fontId="5" fillId="0" borderId="3" xfId="0" applyFont="1" applyBorder="1" applyAlignment="1"/>
    <xf numFmtId="165" fontId="5" fillId="0" borderId="0" xfId="0" applyFont="1" applyBorder="1"/>
    <xf numFmtId="165" fontId="3" fillId="0" borderId="3" xfId="0" applyFont="1" applyFill="1" applyBorder="1" applyAlignment="1"/>
    <xf numFmtId="165"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5"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5" fontId="3" fillId="2" borderId="0" xfId="0" applyFont="1" applyFill="1" applyBorder="1"/>
    <xf numFmtId="165" fontId="2" fillId="2" borderId="0" xfId="0" applyFont="1" applyFill="1"/>
    <xf numFmtId="0" fontId="5" fillId="2" borderId="0" xfId="0" applyNumberFormat="1" applyFont="1" applyFill="1" applyAlignment="1">
      <alignment horizontal="left" indent="4"/>
    </xf>
    <xf numFmtId="166" fontId="0" fillId="0" borderId="26" xfId="0" applyNumberFormat="1" applyBorder="1" applyAlignment="1">
      <alignment wrapText="1"/>
    </xf>
    <xf numFmtId="166" fontId="0" fillId="0" borderId="26" xfId="0" applyNumberFormat="1" applyBorder="1" applyAlignment="1">
      <alignment horizontal="lef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2" fontId="0" fillId="0" borderId="0" xfId="0" applyNumberFormat="1" applyBorder="1" applyAlignment="1">
      <alignment horizontal="right"/>
    </xf>
    <xf numFmtId="165" fontId="0" fillId="3" borderId="0" xfId="0" applyFill="1"/>
    <xf numFmtId="2" fontId="0" fillId="0" borderId="2" xfId="0" applyNumberFormat="1" applyBorder="1" applyAlignment="1">
      <alignment horizontal="right"/>
    </xf>
    <xf numFmtId="166"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5" fontId="0" fillId="0" borderId="6" xfId="0" applyBorder="1" applyAlignment="1">
      <alignment horizontal="left"/>
    </xf>
    <xf numFmtId="2" fontId="0" fillId="0" borderId="3" xfId="0" applyNumberFormat="1" applyBorder="1" applyAlignment="1">
      <alignment horizontal="left"/>
    </xf>
    <xf numFmtId="165" fontId="0" fillId="0" borderId="22" xfId="0" applyBorder="1" applyAlignment="1">
      <alignment vertical="center"/>
    </xf>
    <xf numFmtId="165" fontId="2" fillId="0" borderId="22" xfId="0" applyFont="1" applyBorder="1" applyAlignment="1">
      <alignment horizontal="center" vertical="center" wrapText="1"/>
    </xf>
    <xf numFmtId="165" fontId="0" fillId="0" borderId="18" xfId="0" applyBorder="1" applyAlignment="1">
      <alignment vertical="center"/>
    </xf>
    <xf numFmtId="165" fontId="2" fillId="0" borderId="18" xfId="0" applyFont="1" applyFill="1" applyBorder="1" applyAlignment="1">
      <alignment horizontal="center" vertical="center" wrapText="1"/>
    </xf>
    <xf numFmtId="165" fontId="0" fillId="0" borderId="0" xfId="0" applyFill="1" applyBorder="1"/>
    <xf numFmtId="165" fontId="0" fillId="0" borderId="0" xfId="0" applyFill="1" applyBorder="1" applyAlignment="1">
      <alignment horizontal="right"/>
    </xf>
    <xf numFmtId="166" fontId="0" fillId="0" borderId="0" xfId="0" applyNumberFormat="1" applyBorder="1" applyAlignment="1">
      <alignment horizontal="left"/>
    </xf>
    <xf numFmtId="166" fontId="0" fillId="0" borderId="0" xfId="0" applyNumberFormat="1" applyBorder="1" applyAlignment="1">
      <alignment wrapText="1"/>
    </xf>
    <xf numFmtId="165" fontId="7" fillId="0" borderId="21" xfId="0" applyNumberFormat="1" applyFont="1" applyBorder="1" applyAlignment="1">
      <alignment horizontal="right"/>
    </xf>
    <xf numFmtId="165" fontId="6" fillId="0" borderId="16" xfId="0" applyFont="1" applyBorder="1"/>
    <xf numFmtId="165" fontId="8" fillId="0" borderId="16" xfId="0" applyFont="1" applyBorder="1" applyAlignment="1">
      <alignment horizontal="right" wrapText="1"/>
    </xf>
    <xf numFmtId="165" fontId="6" fillId="0" borderId="0" xfId="0" applyFont="1"/>
    <xf numFmtId="165" fontId="6" fillId="0" borderId="0" xfId="0" applyFont="1" applyFill="1" applyBorder="1" applyAlignment="1">
      <alignment horizontal="right"/>
    </xf>
    <xf numFmtId="165" fontId="6" fillId="0" borderId="0" xfId="0" applyFont="1" applyBorder="1"/>
    <xf numFmtId="165" fontId="6" fillId="0" borderId="16" xfId="0" applyFont="1" applyBorder="1" applyAlignment="1">
      <alignment horizontal="right"/>
    </xf>
    <xf numFmtId="165" fontId="8" fillId="0" borderId="22" xfId="0" applyFont="1" applyBorder="1" applyAlignment="1">
      <alignment horizontal="center" vertical="center" wrapText="1"/>
    </xf>
    <xf numFmtId="165"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5" fontId="6" fillId="0" borderId="1" xfId="0" applyFont="1" applyBorder="1" applyAlignment="1">
      <alignment horizontal="center"/>
    </xf>
    <xf numFmtId="165" fontId="6" fillId="0" borderId="0" xfId="0" applyFont="1" applyAlignment="1">
      <alignment horizontal="right"/>
    </xf>
    <xf numFmtId="165" fontId="6" fillId="0" borderId="0" xfId="0" applyFont="1" applyFill="1" applyAlignment="1">
      <alignment vertical="center"/>
    </xf>
    <xf numFmtId="165" fontId="6" fillId="0" borderId="0" xfId="0" applyFont="1" applyAlignment="1">
      <alignment vertical="center"/>
    </xf>
    <xf numFmtId="165" fontId="6" fillId="0" borderId="16" xfId="0" applyFont="1" applyBorder="1" applyAlignment="1">
      <alignment horizontal="right" vertical="center"/>
    </xf>
    <xf numFmtId="165" fontId="6" fillId="0" borderId="16" xfId="0" applyFont="1" applyBorder="1" applyAlignment="1">
      <alignment vertical="center"/>
    </xf>
    <xf numFmtId="165" fontId="6" fillId="0" borderId="22" xfId="0" applyFont="1" applyBorder="1" applyAlignment="1">
      <alignment vertical="center"/>
    </xf>
    <xf numFmtId="165" fontId="6" fillId="2" borderId="0" xfId="0" applyFont="1" applyFill="1"/>
    <xf numFmtId="165"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6" fontId="0" fillId="0" borderId="17" xfId="0" applyNumberFormat="1" applyBorder="1" applyAlignment="1">
      <alignment wrapText="1"/>
    </xf>
    <xf numFmtId="2" fontId="0" fillId="0" borderId="27" xfId="0" applyNumberFormat="1" applyBorder="1" applyAlignment="1">
      <alignment horizontal="right"/>
    </xf>
    <xf numFmtId="165" fontId="0" fillId="0" borderId="26" xfId="0" applyBorder="1" applyAlignment="1">
      <alignment horizontal="center"/>
    </xf>
    <xf numFmtId="165" fontId="0" fillId="0" borderId="0" xfId="0" applyBorder="1" applyAlignment="1">
      <alignment horizontal="center"/>
    </xf>
    <xf numFmtId="2" fontId="0" fillId="0" borderId="27" xfId="0" applyNumberFormat="1" applyBorder="1" applyAlignment="1">
      <alignment horizontal="left"/>
    </xf>
    <xf numFmtId="166"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5" fontId="0" fillId="0" borderId="30" xfId="0" applyBorder="1"/>
    <xf numFmtId="165" fontId="8" fillId="0" borderId="22" xfId="0" applyFont="1" applyFill="1" applyBorder="1" applyAlignment="1">
      <alignment horizontal="center" vertical="center" wrapText="1"/>
    </xf>
    <xf numFmtId="165" fontId="2" fillId="0" borderId="22" xfId="0" applyFont="1" applyBorder="1" applyAlignment="1">
      <alignment horizontal="center" vertical="center" wrapText="1"/>
    </xf>
    <xf numFmtId="166" fontId="0" fillId="0" borderId="4" xfId="0" applyNumberFormat="1" applyBorder="1" applyAlignment="1">
      <alignment wrapText="1"/>
    </xf>
    <xf numFmtId="2" fontId="0" fillId="0" borderId="1" xfId="0" applyNumberFormat="1" applyFill="1" applyBorder="1" applyAlignment="1">
      <alignment horizontal="right"/>
    </xf>
    <xf numFmtId="2" fontId="2" fillId="0" borderId="4" xfId="0" applyNumberFormat="1" applyFont="1" applyFill="1" applyBorder="1" applyAlignment="1">
      <alignment horizontal="right"/>
    </xf>
    <xf numFmtId="165" fontId="2" fillId="0" borderId="16" xfId="0" applyFont="1" applyBorder="1" applyAlignment="1">
      <alignment horizontal="center" wrapText="1"/>
    </xf>
    <xf numFmtId="2" fontId="2" fillId="0" borderId="0" xfId="0" applyNumberFormat="1" applyFont="1"/>
    <xf numFmtId="2" fontId="0" fillId="0" borderId="1" xfId="0" applyNumberFormat="1" applyFont="1" applyBorder="1" applyAlignment="1">
      <alignment horizontal="right"/>
    </xf>
    <xf numFmtId="2" fontId="0" fillId="0" borderId="0" xfId="0" applyNumberFormat="1" applyFill="1"/>
    <xf numFmtId="167" fontId="0" fillId="0" borderId="0" xfId="0" applyNumberFormat="1" applyFill="1"/>
    <xf numFmtId="165" fontId="8" fillId="0" borderId="22" xfId="0" applyFont="1" applyBorder="1" applyAlignment="1">
      <alignment horizontal="center" vertical="center" wrapText="1"/>
    </xf>
    <xf numFmtId="165" fontId="3" fillId="0" borderId="22" xfId="0" applyFont="1" applyFill="1" applyBorder="1" applyAlignment="1">
      <alignment horizontal="left"/>
    </xf>
    <xf numFmtId="165" fontId="3" fillId="0" borderId="16" xfId="0" applyFont="1" applyFill="1" applyBorder="1" applyAlignment="1">
      <alignment horizontal="left"/>
    </xf>
    <xf numFmtId="165" fontId="2" fillId="0" borderId="22" xfId="0" applyFont="1" applyBorder="1" applyAlignment="1">
      <alignment horizontal="center"/>
    </xf>
    <xf numFmtId="165" fontId="2" fillId="0" borderId="22" xfId="0" applyFont="1" applyBorder="1" applyAlignment="1">
      <alignment horizontal="center" wrapText="1"/>
    </xf>
    <xf numFmtId="165" fontId="4" fillId="0" borderId="9" xfId="0" applyFont="1" applyBorder="1" applyAlignment="1">
      <alignment horizontal="left" wrapText="1"/>
    </xf>
    <xf numFmtId="165" fontId="4" fillId="0" borderId="20" xfId="0" applyFont="1" applyBorder="1" applyAlignment="1">
      <alignment horizontal="left" wrapText="1"/>
    </xf>
    <xf numFmtId="165" fontId="8" fillId="0" borderId="22" xfId="0" applyFont="1" applyBorder="1" applyAlignment="1">
      <alignment horizontal="center" vertical="center"/>
    </xf>
    <xf numFmtId="165" fontId="2" fillId="0" borderId="22" xfId="0" applyFont="1" applyBorder="1" applyAlignment="1">
      <alignment horizontal="center" vertical="center"/>
    </xf>
    <xf numFmtId="165" fontId="2" fillId="0" borderId="22" xfId="0" applyFont="1" applyBorder="1" applyAlignment="1">
      <alignment horizontal="center" vertical="center" wrapText="1"/>
    </xf>
    <xf numFmtId="165" fontId="2" fillId="0" borderId="16" xfId="0" applyFont="1" applyBorder="1" applyAlignment="1">
      <alignment horizontal="center"/>
    </xf>
    <xf numFmtId="165" fontId="0" fillId="0" borderId="18" xfId="0" applyBorder="1" applyAlignment="1">
      <alignment horizontal="center"/>
    </xf>
    <xf numFmtId="165" fontId="0" fillId="0" borderId="16" xfId="0" applyBorder="1" applyAlignment="1">
      <alignment horizontal="center"/>
    </xf>
    <xf numFmtId="0" fontId="2" fillId="0" borderId="1" xfId="0" applyNumberFormat="1" applyFont="1" applyBorder="1" applyAlignment="1">
      <alignment horizontal="left" wrapText="1"/>
    </xf>
    <xf numFmtId="165" fontId="4" fillId="0" borderId="2"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Border="1" applyAlignment="1">
      <alignment horizontal="left" wrapText="1"/>
    </xf>
    <xf numFmtId="165" fontId="0" fillId="0" borderId="9" xfId="0" applyBorder="1" applyAlignment="1">
      <alignment horizontal="left" wrapText="1"/>
    </xf>
    <xf numFmtId="165" fontId="0" fillId="0" borderId="20" xfId="0" applyBorder="1" applyAlignment="1">
      <alignment horizontal="left" wrapText="1"/>
    </xf>
    <xf numFmtId="165" fontId="0" fillId="0" borderId="10" xfId="0" applyBorder="1" applyAlignment="1">
      <alignment horizontal="left" wrapText="1"/>
    </xf>
    <xf numFmtId="165" fontId="0" fillId="0" borderId="23" xfId="0" applyBorder="1" applyAlignment="1">
      <alignment horizontal="center" wrapText="1"/>
    </xf>
    <xf numFmtId="165" fontId="0" fillId="0" borderId="24" xfId="0" applyBorder="1" applyAlignment="1">
      <alignment horizontal="center" wrapText="1"/>
    </xf>
    <xf numFmtId="165" fontId="0" fillId="0" borderId="1" xfId="0" applyBorder="1" applyAlignment="1">
      <alignment horizontal="left" wrapText="1"/>
    </xf>
    <xf numFmtId="165" fontId="4" fillId="0" borderId="26" xfId="0" applyFont="1" applyBorder="1" applyAlignment="1">
      <alignment horizontal="left" wrapText="1"/>
    </xf>
    <xf numFmtId="165" fontId="4" fillId="0" borderId="27" xfId="0" applyFont="1" applyBorder="1" applyAlignment="1">
      <alignment horizontal="left" wrapText="1"/>
    </xf>
    <xf numFmtId="165" fontId="4" fillId="0" borderId="10" xfId="0"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8" xfId="0" applyBorder="1" applyAlignment="1">
      <alignment horizontal="left" wrapText="1"/>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0" fontId="2" fillId="0" borderId="6" xfId="0" applyNumberFormat="1" applyFont="1" applyBorder="1" applyAlignment="1">
      <alignment horizontal="left" wrapText="1"/>
    </xf>
    <xf numFmtId="166" fontId="2" fillId="0" borderId="9" xfId="0" applyNumberFormat="1" applyFont="1" applyBorder="1" applyAlignment="1">
      <alignment horizontal="center"/>
    </xf>
    <xf numFmtId="166" fontId="2" fillId="0" borderId="20" xfId="0" applyNumberFormat="1" applyFont="1" applyBorder="1" applyAlignment="1">
      <alignment horizontal="center"/>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cellXfs>
  <cellStyles count="91">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Normal" xfId="0" builtinId="0"/>
    <cellStyle name="Normal 2" xfId="1"/>
    <cellStyle name="Normal 2 2" xfId="5"/>
    <cellStyle name="Normal 3" xfId="4"/>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FFC000"/>
  </sheetPr>
  <dimension ref="A1:V118"/>
  <sheetViews>
    <sheetView view="pageBreakPreview" topLeftCell="A82" zoomScale="75" zoomScaleNormal="100" zoomScaleSheetLayoutView="75" workbookViewId="0">
      <selection activeCell="U25" sqref="U25"/>
    </sheetView>
  </sheetViews>
  <sheetFormatPr defaultRowHeight="1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113" bestFit="1" customWidth="1"/>
    <col min="13" max="13" width="1.85546875" style="100" customWidth="1"/>
    <col min="14" max="14" width="11.85546875" style="100" customWidth="1"/>
    <col min="15" max="15" width="1.85546875" style="100" customWidth="1"/>
    <col min="16" max="17" width="9.7109375" style="100" bestFit="1" customWidth="1"/>
    <col min="18" max="18" width="1.85546875" style="100" customWidth="1"/>
    <col min="19" max="19" width="12.5703125" style="100" customWidth="1"/>
  </cols>
  <sheetData>
    <row r="1" spans="1:22" ht="15.75">
      <c r="A1" s="63" t="s">
        <v>253</v>
      </c>
      <c r="B1" s="33"/>
      <c r="C1" s="33"/>
      <c r="D1" s="45"/>
      <c r="K1" s="101"/>
      <c r="L1" s="101"/>
      <c r="M1" s="102"/>
    </row>
    <row r="2" spans="1:22" ht="6" customHeight="1">
      <c r="A2" s="47"/>
      <c r="B2" s="48"/>
      <c r="C2" s="48"/>
      <c r="D2" s="31"/>
      <c r="E2" s="31"/>
      <c r="F2" s="31"/>
      <c r="G2" s="31"/>
      <c r="H2" s="31"/>
      <c r="I2" s="31"/>
      <c r="J2" s="31"/>
      <c r="K2" s="103"/>
      <c r="L2" s="103"/>
      <c r="M2" s="98"/>
      <c r="N2" s="98"/>
      <c r="O2" s="98"/>
      <c r="P2" s="98"/>
      <c r="Q2" s="98"/>
      <c r="R2" s="98"/>
      <c r="S2" s="98"/>
    </row>
    <row r="3" spans="1:22" ht="47.25" customHeight="1">
      <c r="A3" s="143" t="s">
        <v>56</v>
      </c>
      <c r="B3" s="145" t="s">
        <v>242</v>
      </c>
      <c r="C3" s="145"/>
      <c r="D3" s="56"/>
      <c r="E3" s="60" t="s">
        <v>243</v>
      </c>
      <c r="F3" s="58"/>
      <c r="G3" s="146" t="s">
        <v>244</v>
      </c>
      <c r="H3" s="146"/>
      <c r="I3" s="58"/>
      <c r="J3" s="59" t="s">
        <v>245</v>
      </c>
      <c r="K3" s="149" t="s">
        <v>242</v>
      </c>
      <c r="L3" s="149"/>
      <c r="M3" s="149"/>
      <c r="N3" s="104" t="s">
        <v>243</v>
      </c>
      <c r="O3" s="105"/>
      <c r="P3" s="142" t="s">
        <v>244</v>
      </c>
      <c r="Q3" s="142"/>
      <c r="R3" s="105"/>
      <c r="S3" s="132" t="s">
        <v>245</v>
      </c>
    </row>
    <row r="4" spans="1:22" ht="30">
      <c r="A4" s="144"/>
      <c r="B4" s="43">
        <v>41214</v>
      </c>
      <c r="C4" s="43">
        <v>41244</v>
      </c>
      <c r="D4" s="31"/>
      <c r="E4" s="46" t="s">
        <v>259</v>
      </c>
      <c r="F4" s="31"/>
      <c r="G4" s="43">
        <v>41214</v>
      </c>
      <c r="H4" s="43">
        <v>41244</v>
      </c>
      <c r="I4" s="31"/>
      <c r="J4" s="46" t="s">
        <v>259</v>
      </c>
      <c r="K4" s="97">
        <v>41885</v>
      </c>
      <c r="L4" s="97">
        <v>41915</v>
      </c>
      <c r="M4" s="98"/>
      <c r="N4" s="99" t="s">
        <v>262</v>
      </c>
      <c r="O4" s="98"/>
      <c r="P4" s="97">
        <v>41885</v>
      </c>
      <c r="Q4" s="97">
        <v>41915</v>
      </c>
      <c r="R4" s="98"/>
      <c r="S4" s="99" t="s">
        <v>262</v>
      </c>
    </row>
    <row r="5" spans="1:22" ht="15.75">
      <c r="A5" s="42" t="s">
        <v>241</v>
      </c>
      <c r="B5" s="41">
        <v>101.30243465313896</v>
      </c>
      <c r="C5" s="41">
        <v>101.7009983789261</v>
      </c>
      <c r="D5" s="41"/>
      <c r="E5" s="41">
        <v>0.39343943425627081</v>
      </c>
      <c r="F5" s="41"/>
      <c r="G5" s="41">
        <v>101.30243465313896</v>
      </c>
      <c r="H5" s="41">
        <v>101.7009983789261</v>
      </c>
      <c r="I5" s="41"/>
      <c r="J5" s="41">
        <v>0.39343943425627081</v>
      </c>
      <c r="K5" s="106">
        <v>105.8090548036067</v>
      </c>
      <c r="L5" s="106">
        <v>105.85453303952553</v>
      </c>
      <c r="M5" s="106"/>
      <c r="N5" s="106">
        <f>((L5/K5-1)*100)</f>
        <v>4.2981421583676571E-2</v>
      </c>
      <c r="O5" s="106"/>
      <c r="P5" s="106">
        <v>105.8090548036067</v>
      </c>
      <c r="Q5" s="106">
        <v>105.85453303952553</v>
      </c>
      <c r="R5" s="106"/>
      <c r="S5" s="106">
        <f t="shared" ref="S5" si="0">Q5-P5</f>
        <v>4.5478235918835708E-2</v>
      </c>
    </row>
    <row r="6" spans="1:22" ht="6" customHeight="1">
      <c r="A6" s="42"/>
      <c r="B6" s="41"/>
      <c r="C6" s="41"/>
      <c r="D6" s="41"/>
      <c r="E6" s="41"/>
      <c r="F6" s="41"/>
      <c r="G6" s="41"/>
      <c r="H6" s="41"/>
      <c r="I6" s="41"/>
      <c r="J6" s="41"/>
      <c r="K6" s="106"/>
      <c r="L6" s="106"/>
      <c r="M6" s="106"/>
      <c r="N6" s="106"/>
      <c r="O6" s="106"/>
      <c r="P6" s="106"/>
      <c r="Q6" s="106"/>
      <c r="R6" s="106"/>
      <c r="S6" s="106"/>
    </row>
    <row r="7" spans="1:22" ht="15.75">
      <c r="A7" s="65" t="s">
        <v>127</v>
      </c>
      <c r="B7" s="66">
        <v>100.73390012958161</v>
      </c>
      <c r="C7" s="66">
        <v>102.4392815362953</v>
      </c>
      <c r="D7" s="66"/>
      <c r="E7" s="66">
        <v>1.6929567946043278</v>
      </c>
      <c r="F7" s="66"/>
      <c r="G7" s="66">
        <v>28.643979791581977</v>
      </c>
      <c r="H7" s="66">
        <v>29.128909993708657</v>
      </c>
      <c r="I7" s="66"/>
      <c r="J7" s="66">
        <v>0.48493020212668014</v>
      </c>
      <c r="K7" s="107">
        <v>106.02899544024046</v>
      </c>
      <c r="L7" s="107">
        <v>106.92113423815023</v>
      </c>
      <c r="M7" s="107"/>
      <c r="N7" s="107">
        <f t="shared" ref="N7:N70" si="1">((L7/K7-1)*100)</f>
        <v>0.8414102144470359</v>
      </c>
      <c r="O7" s="107"/>
      <c r="P7" s="107">
        <v>30.149655665125099</v>
      </c>
      <c r="Q7" s="107">
        <v>30.403337947512064</v>
      </c>
      <c r="R7" s="107"/>
      <c r="S7" s="107">
        <f>Q7-P7</f>
        <v>0.25368228238696489</v>
      </c>
    </row>
    <row r="8" spans="1:22" ht="15.75">
      <c r="A8" s="37" t="s">
        <v>57</v>
      </c>
      <c r="B8" s="28">
        <v>100.73747762174838</v>
      </c>
      <c r="C8" s="28">
        <v>102.54543785544597</v>
      </c>
      <c r="D8" s="28"/>
      <c r="E8" s="28">
        <v>1.7947245418295621</v>
      </c>
      <c r="F8" s="28"/>
      <c r="G8" s="28">
        <v>26.314798174955701</v>
      </c>
      <c r="H8" s="28">
        <v>26.787076315934552</v>
      </c>
      <c r="I8" s="28"/>
      <c r="J8" s="28">
        <v>0.47227814097885101</v>
      </c>
      <c r="K8" s="108">
        <v>106.19053318434868</v>
      </c>
      <c r="L8" s="108">
        <v>107.14402349503835</v>
      </c>
      <c r="M8" s="108"/>
      <c r="N8" s="108">
        <f t="shared" si="1"/>
        <v>0.89790519182570971</v>
      </c>
      <c r="O8" s="108"/>
      <c r="P8" s="108">
        <v>27.739253699893982</v>
      </c>
      <c r="Q8" s="108">
        <v>27.988325899039037</v>
      </c>
      <c r="R8" s="108"/>
      <c r="S8" s="108">
        <f t="shared" ref="S8:S71" si="2">Q8-P8</f>
        <v>0.24907219914505419</v>
      </c>
    </row>
    <row r="9" spans="1:22" ht="15.75">
      <c r="A9" s="68" t="s">
        <v>58</v>
      </c>
      <c r="B9" s="69">
        <v>100.29249062737686</v>
      </c>
      <c r="C9" s="69">
        <v>100.65557430691003</v>
      </c>
      <c r="D9" s="69"/>
      <c r="E9" s="69">
        <v>0.36202479095084339</v>
      </c>
      <c r="F9" s="69"/>
      <c r="G9" s="69">
        <v>4.1065664216283562</v>
      </c>
      <c r="H9" s="69">
        <v>4.1214332101315145</v>
      </c>
      <c r="I9" s="69"/>
      <c r="J9" s="69">
        <v>1.4866788503158368E-2</v>
      </c>
      <c r="K9" s="109">
        <v>103.0546696650584</v>
      </c>
      <c r="L9" s="109">
        <v>103.16089391479368</v>
      </c>
      <c r="M9" s="109"/>
      <c r="N9" s="109">
        <f t="shared" si="1"/>
        <v>0.10307562974150031</v>
      </c>
      <c r="O9" s="109"/>
      <c r="P9" s="109">
        <v>4.2196663318580496</v>
      </c>
      <c r="Q9" s="109">
        <v>4.2240157795026025</v>
      </c>
      <c r="R9" s="109"/>
      <c r="S9" s="109">
        <f t="shared" si="2"/>
        <v>4.3494476445529173E-3</v>
      </c>
    </row>
    <row r="10" spans="1:22" ht="15.75">
      <c r="A10" s="38" t="s">
        <v>62</v>
      </c>
      <c r="B10" s="28">
        <v>105.40366624087977</v>
      </c>
      <c r="C10" s="28">
        <v>106.13464563184372</v>
      </c>
      <c r="D10" s="28"/>
      <c r="E10" s="28">
        <v>0.69350471101587985</v>
      </c>
      <c r="F10" s="28"/>
      <c r="G10" s="28">
        <v>1.0997877715263267</v>
      </c>
      <c r="H10" s="28">
        <v>1.1074148515330384</v>
      </c>
      <c r="I10" s="28"/>
      <c r="J10" s="28">
        <v>7.6270800067117506E-3</v>
      </c>
      <c r="K10" s="108">
        <v>99.846180620760705</v>
      </c>
      <c r="L10" s="108">
        <v>99.526612460185603</v>
      </c>
      <c r="M10" s="108"/>
      <c r="N10" s="108">
        <f t="shared" si="1"/>
        <v>-0.320060475611883</v>
      </c>
      <c r="O10" s="108"/>
      <c r="P10" s="108">
        <v>1.0418006545367484</v>
      </c>
      <c r="Q10" s="108">
        <v>1.0384662624069103</v>
      </c>
      <c r="R10" s="108"/>
      <c r="S10" s="108">
        <f t="shared" si="2"/>
        <v>-3.3343921298381041E-3</v>
      </c>
    </row>
    <row r="11" spans="1:22" ht="15.75">
      <c r="A11" s="68" t="s">
        <v>63</v>
      </c>
      <c r="B11" s="69">
        <v>100.62689694443645</v>
      </c>
      <c r="C11" s="69">
        <v>103.53246125564105</v>
      </c>
      <c r="D11" s="69"/>
      <c r="E11" s="69">
        <v>2.8874628945469549</v>
      </c>
      <c r="F11" s="69"/>
      <c r="G11" s="69">
        <v>8.7005375246154273</v>
      </c>
      <c r="H11" s="69">
        <v>8.9517623172648335</v>
      </c>
      <c r="I11" s="69"/>
      <c r="J11" s="69">
        <v>0.25122479264940623</v>
      </c>
      <c r="K11" s="109">
        <v>106.85430330804707</v>
      </c>
      <c r="L11" s="109">
        <v>108.6308988179569</v>
      </c>
      <c r="M11" s="109"/>
      <c r="N11" s="109">
        <f t="shared" si="1"/>
        <v>1.6626335626260591</v>
      </c>
      <c r="O11" s="109"/>
      <c r="P11" s="109">
        <v>9.2389798734592024</v>
      </c>
      <c r="Q11" s="109">
        <v>9.392590253679602</v>
      </c>
      <c r="R11" s="109"/>
      <c r="S11" s="109">
        <f t="shared" si="2"/>
        <v>0.15361038022039963</v>
      </c>
    </row>
    <row r="12" spans="1:22" ht="15.75">
      <c r="A12" s="38" t="s">
        <v>152</v>
      </c>
      <c r="B12" s="28">
        <v>100.28558864935087</v>
      </c>
      <c r="C12" s="28">
        <v>99.708186502998259</v>
      </c>
      <c r="D12" s="28"/>
      <c r="E12" s="28">
        <v>-0.57575784729299029</v>
      </c>
      <c r="F12" s="28"/>
      <c r="G12" s="28">
        <v>4.9014169754334613</v>
      </c>
      <c r="H12" s="28">
        <v>4.8731966825688522</v>
      </c>
      <c r="I12" s="28"/>
      <c r="J12" s="28">
        <v>-2.8220292864609142E-2</v>
      </c>
      <c r="K12" s="108">
        <v>104.49138797100937</v>
      </c>
      <c r="L12" s="108">
        <v>104.35723443477637</v>
      </c>
      <c r="M12" s="108"/>
      <c r="N12" s="108">
        <f t="shared" si="1"/>
        <v>-0.12838717030940749</v>
      </c>
      <c r="O12" s="108"/>
      <c r="P12" s="108">
        <v>5.1069736906911443</v>
      </c>
      <c r="Q12" s="108">
        <v>5.1004169916812199</v>
      </c>
      <c r="R12" s="108"/>
      <c r="S12" s="108">
        <f t="shared" si="2"/>
        <v>-6.5566990099243938E-3</v>
      </c>
    </row>
    <row r="13" spans="1:22" ht="15.75">
      <c r="A13" s="68" t="s">
        <v>153</v>
      </c>
      <c r="B13" s="69">
        <v>97.721364269430623</v>
      </c>
      <c r="C13" s="69">
        <v>97.583909119936095</v>
      </c>
      <c r="D13" s="69"/>
      <c r="E13" s="69">
        <v>-0.14066028500743233</v>
      </c>
      <c r="F13" s="69"/>
      <c r="G13" s="69">
        <v>0.91883392542973952</v>
      </c>
      <c r="H13" s="69">
        <v>0.9175414910114853</v>
      </c>
      <c r="I13" s="69"/>
      <c r="J13" s="69">
        <v>-1.292434418254218E-3</v>
      </c>
      <c r="K13" s="109">
        <v>97.749833787893522</v>
      </c>
      <c r="L13" s="109">
        <v>97.595933724787628</v>
      </c>
      <c r="M13" s="109"/>
      <c r="N13" s="109">
        <f t="shared" si="1"/>
        <v>-0.15744278751392837</v>
      </c>
      <c r="O13" s="109"/>
      <c r="P13" s="109">
        <v>0.9191016126402064</v>
      </c>
      <c r="Q13" s="109">
        <v>0.91765455344118019</v>
      </c>
      <c r="R13" s="109"/>
      <c r="S13" s="109">
        <f t="shared" si="2"/>
        <v>-1.4470591990262127E-3</v>
      </c>
    </row>
    <row r="14" spans="1:22" ht="15.75">
      <c r="A14" s="38" t="s">
        <v>69</v>
      </c>
      <c r="B14" s="28">
        <v>91.55875671258579</v>
      </c>
      <c r="C14" s="28">
        <v>92.528486799001257</v>
      </c>
      <c r="D14" s="28"/>
      <c r="E14" s="28">
        <v>1.0591341792239195</v>
      </c>
      <c r="F14" s="28"/>
      <c r="G14" s="28">
        <v>1.525608747001979</v>
      </c>
      <c r="H14" s="28">
        <v>1.541766990682707</v>
      </c>
      <c r="I14" s="28"/>
      <c r="J14" s="28">
        <v>1.6158243680727935E-2</v>
      </c>
      <c r="K14" s="108">
        <v>96.822647949028052</v>
      </c>
      <c r="L14" s="108">
        <v>95.108768202318231</v>
      </c>
      <c r="M14" s="108"/>
      <c r="N14" s="108">
        <f t="shared" si="1"/>
        <v>-1.770122779137473</v>
      </c>
      <c r="O14" s="108"/>
      <c r="P14" s="108">
        <v>1.6133189650294313</v>
      </c>
      <c r="Q14" s="108">
        <v>1.5847612385293002</v>
      </c>
      <c r="R14" s="108"/>
      <c r="S14" s="108">
        <f t="shared" si="2"/>
        <v>-2.8557726500131109E-2</v>
      </c>
    </row>
    <row r="15" spans="1:22" ht="15.75">
      <c r="A15" s="68" t="s">
        <v>72</v>
      </c>
      <c r="B15" s="69">
        <v>113.43897069527719</v>
      </c>
      <c r="C15" s="69">
        <v>123.49201068490615</v>
      </c>
      <c r="D15" s="69"/>
      <c r="E15" s="69">
        <v>8.8620691178816315</v>
      </c>
      <c r="F15" s="69"/>
      <c r="G15" s="69">
        <v>1.9241025359417394</v>
      </c>
      <c r="H15" s="69">
        <v>2.0946178325758096</v>
      </c>
      <c r="I15" s="69"/>
      <c r="J15" s="69">
        <v>0.17051529663407017</v>
      </c>
      <c r="K15" s="109">
        <v>131.74373849597933</v>
      </c>
      <c r="L15" s="109">
        <v>139.10143260882504</v>
      </c>
      <c r="M15" s="109"/>
      <c r="N15" s="109">
        <f t="shared" si="1"/>
        <v>5.5848529856849849</v>
      </c>
      <c r="O15" s="109"/>
      <c r="P15" s="109">
        <v>2.2345800546400123</v>
      </c>
      <c r="Q15" s="109">
        <v>2.3593780655390955</v>
      </c>
      <c r="R15" s="109"/>
      <c r="S15" s="109">
        <f t="shared" si="2"/>
        <v>0.12479801089908316</v>
      </c>
      <c r="V15" s="131"/>
    </row>
    <row r="16" spans="1:22" ht="15.75">
      <c r="A16" s="38" t="s">
        <v>154</v>
      </c>
      <c r="B16" s="28">
        <v>100.26903931251329</v>
      </c>
      <c r="C16" s="28">
        <v>100.20212515750926</v>
      </c>
      <c r="D16" s="28"/>
      <c r="E16" s="28">
        <v>-6.6734612660912518E-2</v>
      </c>
      <c r="F16" s="28"/>
      <c r="G16" s="28">
        <v>1.1083694146153518</v>
      </c>
      <c r="H16" s="28">
        <v>1.1076297485796562</v>
      </c>
      <c r="I16" s="28"/>
      <c r="J16" s="28">
        <v>-7.396660356955298E-4</v>
      </c>
      <c r="K16" s="108">
        <v>101.06887840933167</v>
      </c>
      <c r="L16" s="108">
        <v>101.10272354323322</v>
      </c>
      <c r="M16" s="108"/>
      <c r="N16" s="108">
        <f t="shared" si="1"/>
        <v>3.3487196488390936E-2</v>
      </c>
      <c r="O16" s="108"/>
      <c r="P16" s="108">
        <v>1.1172107997288967</v>
      </c>
      <c r="Q16" s="108">
        <v>1.1175849223045913</v>
      </c>
      <c r="R16" s="108"/>
      <c r="S16" s="108">
        <f t="shared" si="2"/>
        <v>3.7412257569457985E-4</v>
      </c>
    </row>
    <row r="17" spans="1:19" ht="15.75">
      <c r="A17" s="68" t="s">
        <v>155</v>
      </c>
      <c r="B17" s="69">
        <v>99.377333134826372</v>
      </c>
      <c r="C17" s="69">
        <v>101.44061999544644</v>
      </c>
      <c r="D17" s="69"/>
      <c r="E17" s="69">
        <v>2.076214761992845</v>
      </c>
      <c r="F17" s="69"/>
      <c r="G17" s="69">
        <v>2.029574858763314</v>
      </c>
      <c r="H17" s="69">
        <v>2.0717131915866536</v>
      </c>
      <c r="I17" s="69"/>
      <c r="J17" s="69">
        <v>4.2138332823339564E-2</v>
      </c>
      <c r="K17" s="109">
        <v>110.05391163463531</v>
      </c>
      <c r="L17" s="109">
        <v>110.33967468826671</v>
      </c>
      <c r="M17" s="109"/>
      <c r="N17" s="109">
        <f t="shared" si="1"/>
        <v>0.25965733465258545</v>
      </c>
      <c r="O17" s="109"/>
      <c r="P17" s="109">
        <v>2.2476217173102904</v>
      </c>
      <c r="Q17" s="109">
        <v>2.2534578319545306</v>
      </c>
      <c r="R17" s="109"/>
      <c r="S17" s="109">
        <f t="shared" si="2"/>
        <v>5.8361146442402756E-3</v>
      </c>
    </row>
    <row r="18" spans="1:19" ht="15.75">
      <c r="A18" s="37" t="s">
        <v>76</v>
      </c>
      <c r="B18" s="28">
        <v>100.69349972218892</v>
      </c>
      <c r="C18" s="28">
        <v>101.2404645044026</v>
      </c>
      <c r="D18" s="28"/>
      <c r="E18" s="28">
        <v>0.54319770762039088</v>
      </c>
      <c r="F18" s="28"/>
      <c r="G18" s="28">
        <v>2.3291816166262791</v>
      </c>
      <c r="H18" s="28">
        <v>2.3418336777741087</v>
      </c>
      <c r="I18" s="28"/>
      <c r="J18" s="28">
        <v>1.2652061147829574E-2</v>
      </c>
      <c r="K18" s="108">
        <v>104.20475925270311</v>
      </c>
      <c r="L18" s="108">
        <v>104.40405904638412</v>
      </c>
      <c r="M18" s="108"/>
      <c r="N18" s="108">
        <f t="shared" si="1"/>
        <v>0.19125786107110354</v>
      </c>
      <c r="O18" s="108"/>
      <c r="P18" s="108">
        <v>2.410401965231117</v>
      </c>
      <c r="Q18" s="108">
        <v>2.415012048473034</v>
      </c>
      <c r="R18" s="108"/>
      <c r="S18" s="108">
        <f t="shared" si="2"/>
        <v>4.610083241916918E-3</v>
      </c>
    </row>
    <row r="19" spans="1:19" ht="15.75">
      <c r="A19" s="68" t="s">
        <v>156</v>
      </c>
      <c r="B19" s="69">
        <v>100.2563387454987</v>
      </c>
      <c r="C19" s="69">
        <v>100.41225671412541</v>
      </c>
      <c r="D19" s="69"/>
      <c r="E19" s="69">
        <v>0.15551931237236527</v>
      </c>
      <c r="F19" s="69"/>
      <c r="G19" s="69">
        <v>0.63421936247071664</v>
      </c>
      <c r="H19" s="69">
        <v>0.63520569606216359</v>
      </c>
      <c r="I19" s="69"/>
      <c r="J19" s="69">
        <v>9.8633359144695287E-4</v>
      </c>
      <c r="K19" s="109">
        <v>102.26788665591809</v>
      </c>
      <c r="L19" s="109">
        <v>102.57852293920563</v>
      </c>
      <c r="M19" s="109"/>
      <c r="N19" s="109">
        <f t="shared" si="1"/>
        <v>0.30374763128984128</v>
      </c>
      <c r="O19" s="109"/>
      <c r="P19" s="109">
        <v>0.64694436968012647</v>
      </c>
      <c r="Q19" s="109">
        <v>0.6489094478787929</v>
      </c>
      <c r="R19" s="109"/>
      <c r="S19" s="109">
        <f t="shared" si="2"/>
        <v>1.9650781986664256E-3</v>
      </c>
    </row>
    <row r="20" spans="1:19" ht="15.75">
      <c r="A20" s="38" t="s">
        <v>157</v>
      </c>
      <c r="B20" s="28">
        <v>100.85805795469484</v>
      </c>
      <c r="C20" s="28">
        <v>101.55222245486623</v>
      </c>
      <c r="D20" s="28"/>
      <c r="E20" s="28">
        <v>0.68825884044207974</v>
      </c>
      <c r="F20" s="28"/>
      <c r="G20" s="28">
        <v>1.6949622541555627</v>
      </c>
      <c r="H20" s="28">
        <v>1.7066279817119447</v>
      </c>
      <c r="I20" s="28"/>
      <c r="J20" s="28">
        <v>1.1665727556382066E-2</v>
      </c>
      <c r="K20" s="108">
        <v>104.93384612941647</v>
      </c>
      <c r="L20" s="108">
        <v>105.09123610744608</v>
      </c>
      <c r="M20" s="108"/>
      <c r="N20" s="108">
        <f t="shared" si="1"/>
        <v>0.14998971622131041</v>
      </c>
      <c r="O20" s="108"/>
      <c r="P20" s="108">
        <v>1.763457595550991</v>
      </c>
      <c r="Q20" s="108">
        <v>1.7661026005942413</v>
      </c>
      <c r="R20" s="108"/>
      <c r="S20" s="108">
        <f t="shared" si="2"/>
        <v>2.6450050432502703E-3</v>
      </c>
    </row>
    <row r="21" spans="1:19" ht="15.75">
      <c r="A21" s="65" t="s">
        <v>247</v>
      </c>
      <c r="B21" s="70">
        <v>98.655755411051672</v>
      </c>
      <c r="C21" s="70">
        <v>98.596596118643006</v>
      </c>
      <c r="D21" s="70"/>
      <c r="E21" s="70">
        <v>-5.9965373699866209E-2</v>
      </c>
      <c r="F21" s="70"/>
      <c r="G21" s="70">
        <v>2.2238625848238724</v>
      </c>
      <c r="H21" s="70">
        <v>2.2225290373143118</v>
      </c>
      <c r="I21" s="70"/>
      <c r="J21" s="70">
        <v>-1.3335475095606064E-3</v>
      </c>
      <c r="K21" s="110">
        <v>104.44537627286536</v>
      </c>
      <c r="L21" s="110">
        <v>105.39600384053396</v>
      </c>
      <c r="M21" s="110"/>
      <c r="N21" s="110">
        <f t="shared" si="1"/>
        <v>0.91016721045178439</v>
      </c>
      <c r="O21" s="110"/>
      <c r="P21" s="110">
        <v>2.3543701376904824</v>
      </c>
      <c r="Q21" s="110">
        <v>2.3757988426964096</v>
      </c>
      <c r="R21" s="110"/>
      <c r="S21" s="110">
        <f t="shared" si="2"/>
        <v>2.1428705005927196E-2</v>
      </c>
    </row>
    <row r="22" spans="1:19" ht="15.75">
      <c r="A22" s="37" t="s">
        <v>1</v>
      </c>
      <c r="B22" s="28">
        <v>99.012369893383351</v>
      </c>
      <c r="C22" s="28">
        <v>98.854307566378992</v>
      </c>
      <c r="D22" s="28"/>
      <c r="E22" s="28">
        <v>-0.15963896952931877</v>
      </c>
      <c r="F22" s="28"/>
      <c r="G22" s="28">
        <v>1.6493052280261034</v>
      </c>
      <c r="H22" s="28">
        <v>1.6466722941556893</v>
      </c>
      <c r="I22" s="28"/>
      <c r="J22" s="28">
        <v>-2.6329338704140781E-3</v>
      </c>
      <c r="K22" s="108">
        <v>98.015402870591885</v>
      </c>
      <c r="L22" s="108">
        <v>97.872693704309839</v>
      </c>
      <c r="M22" s="108"/>
      <c r="N22" s="108">
        <f t="shared" si="1"/>
        <v>-0.145598714184203</v>
      </c>
      <c r="O22" s="108"/>
      <c r="P22" s="108">
        <v>1.63269818261723</v>
      </c>
      <c r="Q22" s="108">
        <v>1.6303209950568303</v>
      </c>
      <c r="R22" s="108"/>
      <c r="S22" s="108">
        <f t="shared" si="2"/>
        <v>-2.3771875603997294E-3</v>
      </c>
    </row>
    <row r="23" spans="1:19" ht="15.75">
      <c r="A23" s="68" t="s">
        <v>78</v>
      </c>
      <c r="B23" s="69">
        <v>99.012369893383351</v>
      </c>
      <c r="C23" s="69">
        <v>98.854307566378992</v>
      </c>
      <c r="D23" s="69"/>
      <c r="E23" s="69">
        <v>-0.15963896952931877</v>
      </c>
      <c r="F23" s="69"/>
      <c r="G23" s="69">
        <v>1.6493052280261034</v>
      </c>
      <c r="H23" s="69">
        <v>1.6466722941556893</v>
      </c>
      <c r="I23" s="69"/>
      <c r="J23" s="69">
        <v>-2.6329338704140781E-3</v>
      </c>
      <c r="K23" s="109">
        <v>98.015402870591885</v>
      </c>
      <c r="L23" s="109">
        <v>97.872693704309839</v>
      </c>
      <c r="M23" s="109"/>
      <c r="N23" s="109">
        <f t="shared" si="1"/>
        <v>-0.145598714184203</v>
      </c>
      <c r="O23" s="109"/>
      <c r="P23" s="109">
        <v>1.63269818261723</v>
      </c>
      <c r="Q23" s="109">
        <v>1.6303209950568303</v>
      </c>
      <c r="R23" s="109"/>
      <c r="S23" s="109">
        <f t="shared" si="2"/>
        <v>-2.3771875603997294E-3</v>
      </c>
    </row>
    <row r="24" spans="1:19" ht="15.75">
      <c r="A24" s="38" t="s">
        <v>16</v>
      </c>
      <c r="B24" s="28">
        <v>97.646194587620485</v>
      </c>
      <c r="C24" s="28">
        <v>97.867025688180249</v>
      </c>
      <c r="D24" s="28"/>
      <c r="E24" s="28">
        <v>0.22615433350205993</v>
      </c>
      <c r="F24" s="28"/>
      <c r="G24" s="28">
        <v>0.5745573567977692</v>
      </c>
      <c r="H24" s="28">
        <v>0.57585674315862234</v>
      </c>
      <c r="I24" s="28"/>
      <c r="J24" s="28">
        <v>1.2993863608531386E-3</v>
      </c>
      <c r="K24" s="108">
        <v>122.64836455364484</v>
      </c>
      <c r="L24" s="108">
        <v>126.69418311355186</v>
      </c>
      <c r="M24" s="108"/>
      <c r="N24" s="108">
        <f t="shared" si="1"/>
        <v>3.298713826825983</v>
      </c>
      <c r="O24" s="108"/>
      <c r="P24" s="108">
        <v>0.72167195507325288</v>
      </c>
      <c r="Q24" s="108">
        <v>0.74547784763957969</v>
      </c>
      <c r="R24" s="108"/>
      <c r="S24" s="108">
        <f t="shared" si="2"/>
        <v>2.3805892566326814E-2</v>
      </c>
    </row>
    <row r="25" spans="1:19" ht="15.75">
      <c r="A25" s="65" t="s">
        <v>128</v>
      </c>
      <c r="B25" s="70">
        <v>100.00271115627237</v>
      </c>
      <c r="C25" s="70">
        <v>100.39671797365537</v>
      </c>
      <c r="D25" s="70"/>
      <c r="E25" s="70">
        <v>0.39399613553205981</v>
      </c>
      <c r="F25" s="70"/>
      <c r="G25" s="70">
        <v>3.8904185964210738</v>
      </c>
      <c r="H25" s="70">
        <v>3.9057466953469935</v>
      </c>
      <c r="I25" s="70"/>
      <c r="J25" s="70">
        <v>1.5328098925919686E-2</v>
      </c>
      <c r="K25" s="110">
        <v>102.65207979478888</v>
      </c>
      <c r="L25" s="110">
        <v>102.80837137848903</v>
      </c>
      <c r="M25" s="110"/>
      <c r="N25" s="110">
        <f t="shared" si="1"/>
        <v>0.1522536942384356</v>
      </c>
      <c r="O25" s="110"/>
      <c r="P25" s="110">
        <v>3.9934873322671733</v>
      </c>
      <c r="Q25" s="110">
        <v>3.9995675642594941</v>
      </c>
      <c r="R25" s="110"/>
      <c r="S25" s="110">
        <f t="shared" si="2"/>
        <v>6.0802319923207726E-3</v>
      </c>
    </row>
    <row r="26" spans="1:19" ht="15.75">
      <c r="A26" s="37" t="s">
        <v>79</v>
      </c>
      <c r="B26" s="28">
        <v>100.8251305680637</v>
      </c>
      <c r="C26" s="28">
        <v>101.15195761559734</v>
      </c>
      <c r="D26" s="28"/>
      <c r="E26" s="28">
        <v>0.32415236726424101</v>
      </c>
      <c r="F26" s="28"/>
      <c r="G26" s="28">
        <v>3.0187341864254642</v>
      </c>
      <c r="H26" s="28">
        <v>3.0285194847521777</v>
      </c>
      <c r="I26" s="28"/>
      <c r="J26" s="28">
        <v>9.7852983267134874E-3</v>
      </c>
      <c r="K26" s="108">
        <v>101.40593435804553</v>
      </c>
      <c r="L26" s="108">
        <v>101.59458600928626</v>
      </c>
      <c r="M26" s="108"/>
      <c r="N26" s="108">
        <f t="shared" si="1"/>
        <v>0.18603610571215068</v>
      </c>
      <c r="O26" s="108"/>
      <c r="P26" s="108">
        <v>3.0361236234293663</v>
      </c>
      <c r="Q26" s="108">
        <v>3.0417719095830011</v>
      </c>
      <c r="R26" s="108"/>
      <c r="S26" s="108">
        <f t="shared" si="2"/>
        <v>5.648286153634885E-3</v>
      </c>
    </row>
    <row r="27" spans="1:19" s="67" customFormat="1" ht="15.75">
      <c r="A27" s="68" t="s">
        <v>80</v>
      </c>
      <c r="B27" s="69">
        <v>100.84019276735401</v>
      </c>
      <c r="C27" s="69">
        <v>101.06293803892629</v>
      </c>
      <c r="D27" s="69"/>
      <c r="E27" s="69">
        <v>0.22088937501951733</v>
      </c>
      <c r="F27" s="69"/>
      <c r="G27" s="69">
        <v>0.52264919179175495</v>
      </c>
      <c r="H27" s="69">
        <v>0.52380366832504843</v>
      </c>
      <c r="I27" s="69"/>
      <c r="J27" s="69">
        <v>1.1544765332934803E-3</v>
      </c>
      <c r="K27" s="109">
        <v>100.11697748108755</v>
      </c>
      <c r="L27" s="109">
        <v>100.19040871960722</v>
      </c>
      <c r="M27" s="109"/>
      <c r="N27" s="109">
        <f t="shared" si="1"/>
        <v>7.3345440870453693E-2</v>
      </c>
      <c r="O27" s="109"/>
      <c r="P27" s="109">
        <v>0.51890080660440541</v>
      </c>
      <c r="Q27" s="109">
        <v>0.51928139668868978</v>
      </c>
      <c r="R27" s="109"/>
      <c r="S27" s="109">
        <f t="shared" si="2"/>
        <v>3.8059008428437124E-4</v>
      </c>
    </row>
    <row r="28" spans="1:19" ht="15.75">
      <c r="A28" s="38" t="s">
        <v>82</v>
      </c>
      <c r="B28" s="28">
        <v>101.80734937949775</v>
      </c>
      <c r="C28" s="28">
        <v>102.0764774714029</v>
      </c>
      <c r="D28" s="28"/>
      <c r="E28" s="28">
        <v>0.26435035736167567</v>
      </c>
      <c r="F28" s="28"/>
      <c r="G28" s="28">
        <v>2.1975682649364545</v>
      </c>
      <c r="H28" s="28">
        <v>2.2033775444980814</v>
      </c>
      <c r="I28" s="28"/>
      <c r="J28" s="28">
        <v>5.8092795616269122E-3</v>
      </c>
      <c r="K28" s="108">
        <v>103.80627662272201</v>
      </c>
      <c r="L28" s="108">
        <v>104.05295186528308</v>
      </c>
      <c r="M28" s="108"/>
      <c r="N28" s="108">
        <f t="shared" si="1"/>
        <v>0.2376303732168239</v>
      </c>
      <c r="O28" s="108"/>
      <c r="P28" s="108">
        <v>2.2407162213502101</v>
      </c>
      <c r="Q28" s="108">
        <v>2.2460408436697343</v>
      </c>
      <c r="R28" s="108"/>
      <c r="S28" s="108">
        <f t="shared" si="2"/>
        <v>5.3246223195242415E-3</v>
      </c>
    </row>
    <row r="29" spans="1:19" s="67" customFormat="1" ht="15.75">
      <c r="A29" s="68" t="s">
        <v>158</v>
      </c>
      <c r="B29" s="69">
        <v>94.116054723562286</v>
      </c>
      <c r="C29" s="69">
        <v>95.005627724585025</v>
      </c>
      <c r="D29" s="69"/>
      <c r="E29" s="69">
        <v>0.945187304796824</v>
      </c>
      <c r="F29" s="69"/>
      <c r="G29" s="69">
        <v>0.29851672969725512</v>
      </c>
      <c r="H29" s="69">
        <v>0.30133827192904827</v>
      </c>
      <c r="I29" s="69"/>
      <c r="J29" s="69">
        <v>2.8215422317931504E-3</v>
      </c>
      <c r="K29" s="109">
        <v>87.176721711777759</v>
      </c>
      <c r="L29" s="109">
        <v>87.158774060796802</v>
      </c>
      <c r="M29" s="109"/>
      <c r="N29" s="109">
        <f t="shared" si="1"/>
        <v>-2.0587664491789059E-2</v>
      </c>
      <c r="O29" s="109"/>
      <c r="P29" s="109">
        <v>0.27650659547475137</v>
      </c>
      <c r="Q29" s="109">
        <v>0.27644966922457737</v>
      </c>
      <c r="R29" s="109"/>
      <c r="S29" s="109">
        <f t="shared" si="2"/>
        <v>-5.6926250174005322E-5</v>
      </c>
    </row>
    <row r="30" spans="1:19" ht="15.75">
      <c r="A30" s="37" t="s">
        <v>83</v>
      </c>
      <c r="B30" s="28">
        <v>97.255424433460561</v>
      </c>
      <c r="C30" s="28">
        <v>97.873844837272188</v>
      </c>
      <c r="D30" s="28"/>
      <c r="E30" s="28">
        <v>0.63587240240232656</v>
      </c>
      <c r="F30" s="28"/>
      <c r="G30" s="28">
        <v>0.87168440999560959</v>
      </c>
      <c r="H30" s="28">
        <v>0.87722721059481523</v>
      </c>
      <c r="I30" s="28"/>
      <c r="J30" s="28">
        <v>5.5428005992056439E-3</v>
      </c>
      <c r="K30" s="108">
        <v>106.81482056181524</v>
      </c>
      <c r="L30" s="108">
        <v>106.86301354931388</v>
      </c>
      <c r="M30" s="108"/>
      <c r="N30" s="108">
        <f t="shared" si="1"/>
        <v>4.511825910034073E-2</v>
      </c>
      <c r="O30" s="108"/>
      <c r="P30" s="108">
        <v>0.95736370883780653</v>
      </c>
      <c r="Q30" s="108">
        <v>0.95779565467649252</v>
      </c>
      <c r="R30" s="108"/>
      <c r="S30" s="108">
        <f t="shared" si="2"/>
        <v>4.3194583868599867E-4</v>
      </c>
    </row>
    <row r="31" spans="1:19" s="67" customFormat="1" ht="15.75">
      <c r="A31" s="68" t="s">
        <v>159</v>
      </c>
      <c r="B31" s="69">
        <v>97.255424433460561</v>
      </c>
      <c r="C31" s="69">
        <v>97.873844837272188</v>
      </c>
      <c r="D31" s="69"/>
      <c r="E31" s="69">
        <v>0.63587240240232656</v>
      </c>
      <c r="F31" s="69"/>
      <c r="G31" s="69">
        <v>0.87168440999560959</v>
      </c>
      <c r="H31" s="69">
        <v>0.87722721059481523</v>
      </c>
      <c r="I31" s="69"/>
      <c r="J31" s="69">
        <v>5.5428005992056439E-3</v>
      </c>
      <c r="K31" s="109">
        <v>106.81482056181524</v>
      </c>
      <c r="L31" s="109">
        <v>106.86301354931388</v>
      </c>
      <c r="M31" s="109"/>
      <c r="N31" s="109">
        <f t="shared" si="1"/>
        <v>4.511825910034073E-2</v>
      </c>
      <c r="O31" s="109"/>
      <c r="P31" s="109">
        <v>0.95736370883780653</v>
      </c>
      <c r="Q31" s="109">
        <v>0.95779565467649252</v>
      </c>
      <c r="R31" s="109"/>
      <c r="S31" s="109">
        <f t="shared" si="2"/>
        <v>4.3194583868599867E-4</v>
      </c>
    </row>
    <row r="32" spans="1:19" ht="15.75">
      <c r="A32" s="36" t="s">
        <v>129</v>
      </c>
      <c r="B32" s="40">
        <v>101.29568235895935</v>
      </c>
      <c r="C32" s="40">
        <v>101.58355577156394</v>
      </c>
      <c r="D32" s="40"/>
      <c r="E32" s="40">
        <v>0.28419119739422349</v>
      </c>
      <c r="F32" s="40"/>
      <c r="G32" s="40">
        <v>23.592239581309542</v>
      </c>
      <c r="H32" s="40">
        <v>23.659286649467784</v>
      </c>
      <c r="I32" s="40"/>
      <c r="J32" s="40">
        <v>6.704706815824224E-2</v>
      </c>
      <c r="K32" s="111">
        <v>107.25413401777975</v>
      </c>
      <c r="L32" s="111">
        <v>107.06883604192602</v>
      </c>
      <c r="M32" s="111"/>
      <c r="N32" s="111">
        <f t="shared" si="1"/>
        <v>-0.17276534611058159</v>
      </c>
      <c r="O32" s="111"/>
      <c r="P32" s="111">
        <v>24.979990922678624</v>
      </c>
      <c r="Q32" s="111">
        <v>24.936834154902666</v>
      </c>
      <c r="R32" s="111"/>
      <c r="S32" s="111">
        <f t="shared" si="2"/>
        <v>-4.3156767775958116E-2</v>
      </c>
    </row>
    <row r="33" spans="1:19" s="67" customFormat="1" ht="15.75">
      <c r="A33" s="71" t="s">
        <v>149</v>
      </c>
      <c r="B33" s="69">
        <v>101.59065083694502</v>
      </c>
      <c r="C33" s="69">
        <v>102.18843677153103</v>
      </c>
      <c r="D33" s="69"/>
      <c r="E33" s="69">
        <v>0.58842612943337258</v>
      </c>
      <c r="F33" s="69"/>
      <c r="G33" s="69">
        <v>11.866192763396304</v>
      </c>
      <c r="H33" s="69">
        <v>11.936016542185063</v>
      </c>
      <c r="I33" s="69"/>
      <c r="J33" s="69">
        <v>6.9823778788759228E-2</v>
      </c>
      <c r="K33" s="109">
        <v>109.44876845649675</v>
      </c>
      <c r="L33" s="109">
        <v>109.83361263031108</v>
      </c>
      <c r="M33" s="109"/>
      <c r="N33" s="109">
        <f t="shared" si="1"/>
        <v>0.35162037841229843</v>
      </c>
      <c r="O33" s="109"/>
      <c r="P33" s="109">
        <v>12.784052208757117</v>
      </c>
      <c r="Q33" s="109">
        <v>12.829003541509973</v>
      </c>
      <c r="R33" s="109"/>
      <c r="S33" s="109">
        <f t="shared" si="2"/>
        <v>4.4951332752855677E-2</v>
      </c>
    </row>
    <row r="34" spans="1:19" ht="15.75">
      <c r="A34" s="38" t="s">
        <v>160</v>
      </c>
      <c r="B34" s="28">
        <v>101.59065083694502</v>
      </c>
      <c r="C34" s="28">
        <v>102.18843677153103</v>
      </c>
      <c r="D34" s="28"/>
      <c r="E34" s="28">
        <v>0.58842612943337258</v>
      </c>
      <c r="F34" s="28"/>
      <c r="G34" s="28">
        <v>11.866192763396304</v>
      </c>
      <c r="H34" s="28">
        <v>11.936016542185063</v>
      </c>
      <c r="I34" s="28"/>
      <c r="J34" s="28">
        <v>6.9823778788759228E-2</v>
      </c>
      <c r="K34" s="108">
        <v>109.44876845649675</v>
      </c>
      <c r="L34" s="108">
        <v>109.83361263031108</v>
      </c>
      <c r="M34" s="108"/>
      <c r="N34" s="108">
        <f t="shared" si="1"/>
        <v>0.35162037841229843</v>
      </c>
      <c r="O34" s="108"/>
      <c r="P34" s="108">
        <v>12.784052208757117</v>
      </c>
      <c r="Q34" s="108">
        <v>12.829003541509973</v>
      </c>
      <c r="R34" s="108"/>
      <c r="S34" s="108">
        <f t="shared" si="2"/>
        <v>4.4951332752855677E-2</v>
      </c>
    </row>
    <row r="35" spans="1:19" s="67" customFormat="1" ht="15.75">
      <c r="A35" s="71" t="s">
        <v>148</v>
      </c>
      <c r="B35" s="69">
        <v>102.52938391806305</v>
      </c>
      <c r="C35" s="69">
        <v>102.56789461864518</v>
      </c>
      <c r="D35" s="69"/>
      <c r="E35" s="69">
        <v>3.7560647602163932E-2</v>
      </c>
      <c r="F35" s="69"/>
      <c r="G35" s="69">
        <v>3.1889753688069513</v>
      </c>
      <c r="H35" s="69">
        <v>3.1901731686073491</v>
      </c>
      <c r="I35" s="69"/>
      <c r="J35" s="69">
        <v>1.197799800397803E-3</v>
      </c>
      <c r="K35" s="109">
        <v>106.26709470123755</v>
      </c>
      <c r="L35" s="109">
        <v>106.23869173560406</v>
      </c>
      <c r="M35" s="109"/>
      <c r="N35" s="109">
        <f t="shared" si="1"/>
        <v>-2.6727902662004865E-2</v>
      </c>
      <c r="O35" s="109"/>
      <c r="P35" s="109">
        <v>3.3052295309580977</v>
      </c>
      <c r="Q35" s="109">
        <v>3.3043461124263072</v>
      </c>
      <c r="R35" s="109"/>
      <c r="S35" s="109">
        <f t="shared" si="2"/>
        <v>-8.8341853179052521E-4</v>
      </c>
    </row>
    <row r="36" spans="1:19" ht="15.75">
      <c r="A36" s="38" t="s">
        <v>161</v>
      </c>
      <c r="B36" s="28">
        <v>102.15319984980897</v>
      </c>
      <c r="C36" s="28">
        <v>102.20119058603403</v>
      </c>
      <c r="D36" s="28"/>
      <c r="E36" s="28">
        <v>4.6979180579387325E-2</v>
      </c>
      <c r="F36" s="28"/>
      <c r="G36" s="28">
        <v>2.5496396182863243</v>
      </c>
      <c r="H36" s="28">
        <v>2.5508374180867226</v>
      </c>
      <c r="I36" s="28"/>
      <c r="J36" s="28">
        <v>1.1977998003982471E-3</v>
      </c>
      <c r="K36" s="108">
        <v>105.50063304840548</v>
      </c>
      <c r="L36" s="108">
        <v>105.4652382305725</v>
      </c>
      <c r="M36" s="108"/>
      <c r="N36" s="108">
        <f t="shared" si="1"/>
        <v>-3.3549389051290568E-2</v>
      </c>
      <c r="O36" s="108"/>
      <c r="P36" s="108">
        <v>2.6331881347817134</v>
      </c>
      <c r="Q36" s="108">
        <v>2.6323047162499229</v>
      </c>
      <c r="R36" s="108"/>
      <c r="S36" s="108">
        <f t="shared" si="2"/>
        <v>-8.8341853179052521E-4</v>
      </c>
    </row>
    <row r="37" spans="1:19" s="67" customFormat="1" ht="15.75">
      <c r="A37" s="68" t="s">
        <v>162</v>
      </c>
      <c r="B37" s="69">
        <v>104.05755454547648</v>
      </c>
      <c r="C37" s="69">
        <v>104.05755454547648</v>
      </c>
      <c r="D37" s="69"/>
      <c r="E37" s="69">
        <v>0</v>
      </c>
      <c r="F37" s="69"/>
      <c r="G37" s="69">
        <v>0.63933575052062697</v>
      </c>
      <c r="H37" s="69">
        <v>0.63933575052062697</v>
      </c>
      <c r="I37" s="69"/>
      <c r="J37" s="69">
        <v>0</v>
      </c>
      <c r="K37" s="109">
        <v>109.38068797575568</v>
      </c>
      <c r="L37" s="109">
        <v>109.38068797575568</v>
      </c>
      <c r="M37" s="109"/>
      <c r="N37" s="109">
        <f t="shared" si="1"/>
        <v>0</v>
      </c>
      <c r="O37" s="109"/>
      <c r="P37" s="109">
        <v>0.67204139617638425</v>
      </c>
      <c r="Q37" s="109">
        <v>0.67204139617638414</v>
      </c>
      <c r="R37" s="109"/>
      <c r="S37" s="109">
        <f t="shared" si="2"/>
        <v>0</v>
      </c>
    </row>
    <row r="38" spans="1:19" ht="15.75">
      <c r="A38" s="37" t="s">
        <v>147</v>
      </c>
      <c r="B38" s="28">
        <v>100</v>
      </c>
      <c r="C38" s="28">
        <v>99.999999999999972</v>
      </c>
      <c r="D38" s="28"/>
      <c r="E38" s="28">
        <v>-3.3306690738754696E-14</v>
      </c>
      <c r="F38" s="28"/>
      <c r="G38" s="28">
        <v>1.5813456051088759</v>
      </c>
      <c r="H38" s="28">
        <v>1.5813456051088757</v>
      </c>
      <c r="I38" s="28"/>
      <c r="J38" s="28">
        <v>0</v>
      </c>
      <c r="K38" s="108">
        <v>100.62196378477215</v>
      </c>
      <c r="L38" s="108">
        <v>100.62196378477215</v>
      </c>
      <c r="M38" s="108"/>
      <c r="N38" s="108">
        <f t="shared" si="1"/>
        <v>0</v>
      </c>
      <c r="O38" s="108"/>
      <c r="P38" s="108">
        <v>1.5911810020847394</v>
      </c>
      <c r="Q38" s="108">
        <v>1.5911810020847394</v>
      </c>
      <c r="R38" s="108"/>
      <c r="S38" s="108">
        <f t="shared" si="2"/>
        <v>0</v>
      </c>
    </row>
    <row r="39" spans="1:19" s="67" customFormat="1" ht="15.75">
      <c r="A39" s="68" t="s">
        <v>84</v>
      </c>
      <c r="B39" s="69">
        <v>100</v>
      </c>
      <c r="C39" s="69">
        <v>100</v>
      </c>
      <c r="D39" s="69"/>
      <c r="E39" s="69">
        <v>0</v>
      </c>
      <c r="F39" s="69"/>
      <c r="G39" s="69">
        <v>1.3959538897111059</v>
      </c>
      <c r="H39" s="69">
        <v>1.3959538897111061</v>
      </c>
      <c r="I39" s="69"/>
      <c r="J39" s="69">
        <v>0</v>
      </c>
      <c r="K39" s="109">
        <v>100</v>
      </c>
      <c r="L39" s="109">
        <v>100</v>
      </c>
      <c r="M39" s="109"/>
      <c r="N39" s="109">
        <f t="shared" si="1"/>
        <v>0</v>
      </c>
      <c r="O39" s="109"/>
      <c r="P39" s="109">
        <v>1.3959538897111061</v>
      </c>
      <c r="Q39" s="109">
        <v>1.3959538897111059</v>
      </c>
      <c r="R39" s="109"/>
      <c r="S39" s="109">
        <f t="shared" si="2"/>
        <v>0</v>
      </c>
    </row>
    <row r="40" spans="1:19" ht="15.75">
      <c r="A40" s="38" t="s">
        <v>86</v>
      </c>
      <c r="B40" s="28">
        <v>100</v>
      </c>
      <c r="C40" s="28">
        <v>100</v>
      </c>
      <c r="D40" s="28"/>
      <c r="E40" s="28">
        <v>0</v>
      </c>
      <c r="F40" s="28"/>
      <c r="G40" s="28">
        <v>0.18539171539776972</v>
      </c>
      <c r="H40" s="28">
        <v>0.18539171539776975</v>
      </c>
      <c r="I40" s="28"/>
      <c r="J40" s="28">
        <v>0</v>
      </c>
      <c r="K40" s="108">
        <v>105.30519767550626</v>
      </c>
      <c r="L40" s="108">
        <v>105.30519767550626</v>
      </c>
      <c r="M40" s="108"/>
      <c r="N40" s="108">
        <f t="shared" si="1"/>
        <v>0</v>
      </c>
      <c r="O40" s="108"/>
      <c r="P40" s="108">
        <v>0.19522711237363341</v>
      </c>
      <c r="Q40" s="108">
        <v>0.19522711237363341</v>
      </c>
      <c r="R40" s="108"/>
      <c r="S40" s="108">
        <f t="shared" si="2"/>
        <v>0</v>
      </c>
    </row>
    <row r="41" spans="1:19" s="67" customFormat="1" ht="15.75">
      <c r="A41" s="71" t="s">
        <v>146</v>
      </c>
      <c r="B41" s="69">
        <v>100.53920710720804</v>
      </c>
      <c r="C41" s="69">
        <v>100.48175887875202</v>
      </c>
      <c r="D41" s="69"/>
      <c r="E41" s="69">
        <v>-5.7140124841814632E-2</v>
      </c>
      <c r="F41" s="69"/>
      <c r="G41" s="69">
        <v>6.955725843997409</v>
      </c>
      <c r="H41" s="69">
        <v>6.9517513335664969</v>
      </c>
      <c r="I41" s="69"/>
      <c r="J41" s="69">
        <v>-3.974510430912126E-3</v>
      </c>
      <c r="K41" s="109">
        <v>105.50858271614986</v>
      </c>
      <c r="L41" s="109">
        <v>104.24782279477844</v>
      </c>
      <c r="M41" s="109"/>
      <c r="N41" s="109">
        <f t="shared" si="1"/>
        <v>-1.1949358894936979</v>
      </c>
      <c r="O41" s="109"/>
      <c r="P41" s="109">
        <v>7.2995281808786698</v>
      </c>
      <c r="Q41" s="109">
        <v>7.2123034988816448</v>
      </c>
      <c r="R41" s="109"/>
      <c r="S41" s="109">
        <f t="shared" si="2"/>
        <v>-8.7224681997025044E-2</v>
      </c>
    </row>
    <row r="42" spans="1:19" ht="15.75">
      <c r="A42" s="38" t="s">
        <v>17</v>
      </c>
      <c r="B42" s="28">
        <v>100.38313598168833</v>
      </c>
      <c r="C42" s="28">
        <v>100.2947236050458</v>
      </c>
      <c r="D42" s="28"/>
      <c r="E42" s="28">
        <v>-8.8074929895243237E-2</v>
      </c>
      <c r="F42" s="28"/>
      <c r="G42" s="28">
        <v>4.5126467152909351</v>
      </c>
      <c r="H42" s="28">
        <v>4.508672204860023</v>
      </c>
      <c r="I42" s="28"/>
      <c r="J42" s="28">
        <v>-3.974510430912126E-3</v>
      </c>
      <c r="K42" s="108">
        <v>100.38097100990568</v>
      </c>
      <c r="L42" s="108">
        <v>98.763932787347429</v>
      </c>
      <c r="M42" s="108"/>
      <c r="N42" s="108">
        <f t="shared" si="1"/>
        <v>-1.6109011561550646</v>
      </c>
      <c r="O42" s="108"/>
      <c r="P42" s="108">
        <v>4.5125493906486227</v>
      </c>
      <c r="Q42" s="108">
        <v>4.4398566803425945</v>
      </c>
      <c r="R42" s="108"/>
      <c r="S42" s="108">
        <f t="shared" si="2"/>
        <v>-7.2692710306028196E-2</v>
      </c>
    </row>
    <row r="43" spans="1:19" s="67" customFormat="1" ht="15.75">
      <c r="A43" s="68" t="s">
        <v>88</v>
      </c>
      <c r="B43" s="69">
        <v>101.14932659346908</v>
      </c>
      <c r="C43" s="69">
        <v>101.14932659346911</v>
      </c>
      <c r="D43" s="69"/>
      <c r="E43" s="69">
        <v>2.2204460492503131E-14</v>
      </c>
      <c r="F43" s="69"/>
      <c r="G43" s="69">
        <v>1.7672811366896446</v>
      </c>
      <c r="H43" s="69">
        <v>1.767281136689645</v>
      </c>
      <c r="I43" s="69"/>
      <c r="J43" s="69">
        <v>0</v>
      </c>
      <c r="K43" s="109">
        <v>106.92222527541816</v>
      </c>
      <c r="L43" s="109">
        <v>106.09049617465195</v>
      </c>
      <c r="M43" s="109"/>
      <c r="N43" s="109">
        <f t="shared" si="1"/>
        <v>-0.77788233327895639</v>
      </c>
      <c r="O43" s="109"/>
      <c r="P43" s="109">
        <v>1.8681452283077082</v>
      </c>
      <c r="Q43" s="109">
        <v>1.8536132566167083</v>
      </c>
      <c r="R43" s="109"/>
      <c r="S43" s="109">
        <f t="shared" si="2"/>
        <v>-1.4531971690999956E-2</v>
      </c>
    </row>
    <row r="44" spans="1:19" ht="15.75">
      <c r="A44" s="38" t="s">
        <v>90</v>
      </c>
      <c r="B44" s="28">
        <v>100</v>
      </c>
      <c r="C44" s="28">
        <v>100</v>
      </c>
      <c r="D44" s="28"/>
      <c r="E44" s="28">
        <v>0</v>
      </c>
      <c r="F44" s="28"/>
      <c r="G44" s="28">
        <v>0.675797992016829</v>
      </c>
      <c r="H44" s="28">
        <v>0.675797992016829</v>
      </c>
      <c r="I44" s="28"/>
      <c r="J44" s="28">
        <v>0</v>
      </c>
      <c r="K44" s="108">
        <v>135.96275407392145</v>
      </c>
      <c r="L44" s="108">
        <v>135.96275407392145</v>
      </c>
      <c r="M44" s="108"/>
      <c r="N44" s="108">
        <f t="shared" si="1"/>
        <v>0</v>
      </c>
      <c r="O44" s="108"/>
      <c r="P44" s="108">
        <v>0.91883356192234045</v>
      </c>
      <c r="Q44" s="108">
        <v>0.91883356192234034</v>
      </c>
      <c r="R44" s="108"/>
      <c r="S44" s="108">
        <f t="shared" si="2"/>
        <v>0</v>
      </c>
    </row>
    <row r="45" spans="1:19" s="67" customFormat="1" ht="15.75">
      <c r="A45" s="65" t="s">
        <v>250</v>
      </c>
      <c r="B45" s="70">
        <v>98.992427889554307</v>
      </c>
      <c r="C45" s="70">
        <v>97.848868114506985</v>
      </c>
      <c r="D45" s="70"/>
      <c r="E45" s="70">
        <v>-1.1551992404138067</v>
      </c>
      <c r="F45" s="70"/>
      <c r="G45" s="70">
        <v>8.6263634580401316</v>
      </c>
      <c r="H45" s="70">
        <v>8.5267117728975172</v>
      </c>
      <c r="I45" s="70"/>
      <c r="J45" s="70">
        <v>-9.9651685142614355E-2</v>
      </c>
      <c r="K45" s="110">
        <v>96.706664986193957</v>
      </c>
      <c r="L45" s="110">
        <v>96.4913834012075</v>
      </c>
      <c r="M45" s="110"/>
      <c r="N45" s="110">
        <f t="shared" si="1"/>
        <v>-0.22261297607273356</v>
      </c>
      <c r="O45" s="110"/>
      <c r="P45" s="110">
        <v>8.4271783081891734</v>
      </c>
      <c r="Q45" s="110">
        <v>8.4084183157583556</v>
      </c>
      <c r="R45" s="110"/>
      <c r="S45" s="110">
        <f t="shared" si="2"/>
        <v>-1.8759992430817718E-2</v>
      </c>
    </row>
    <row r="46" spans="1:19" ht="15.75">
      <c r="A46" s="37" t="s">
        <v>145</v>
      </c>
      <c r="B46" s="28">
        <v>101.20055156864056</v>
      </c>
      <c r="C46" s="28">
        <v>101.56590345363156</v>
      </c>
      <c r="D46" s="28"/>
      <c r="E46" s="28">
        <v>0.36101768155205605</v>
      </c>
      <c r="F46" s="28"/>
      <c r="G46" s="28">
        <v>2.0942761199958162</v>
      </c>
      <c r="H46" s="28">
        <v>2.1018368270895236</v>
      </c>
      <c r="I46" s="28"/>
      <c r="J46" s="28">
        <v>7.560707093707375E-3</v>
      </c>
      <c r="K46" s="108">
        <v>102.33281427069655</v>
      </c>
      <c r="L46" s="108">
        <v>101.82587139800533</v>
      </c>
      <c r="M46" s="108"/>
      <c r="N46" s="108">
        <f t="shared" si="1"/>
        <v>-0.49538642741733252</v>
      </c>
      <c r="O46" s="108"/>
      <c r="P46" s="108">
        <v>2.1177075213243897</v>
      </c>
      <c r="Q46" s="108">
        <v>2.1072166856913523</v>
      </c>
      <c r="R46" s="108"/>
      <c r="S46" s="108">
        <f t="shared" si="2"/>
        <v>-1.0490835633037321E-2</v>
      </c>
    </row>
    <row r="47" spans="1:19" s="67" customFormat="1" ht="15.75">
      <c r="A47" s="68" t="s">
        <v>163</v>
      </c>
      <c r="B47" s="69">
        <v>101.20055156864056</v>
      </c>
      <c r="C47" s="69">
        <v>101.56590345363156</v>
      </c>
      <c r="D47" s="69"/>
      <c r="E47" s="69">
        <v>0.36101768155205605</v>
      </c>
      <c r="F47" s="69"/>
      <c r="G47" s="69">
        <v>2.0942761199958162</v>
      </c>
      <c r="H47" s="69">
        <v>2.1018368270895236</v>
      </c>
      <c r="I47" s="69"/>
      <c r="J47" s="69">
        <v>7.560707093707375E-3</v>
      </c>
      <c r="K47" s="109">
        <v>102.33281427069655</v>
      </c>
      <c r="L47" s="109">
        <v>101.82587139800533</v>
      </c>
      <c r="M47" s="109"/>
      <c r="N47" s="109">
        <f t="shared" si="1"/>
        <v>-0.49538642741733252</v>
      </c>
      <c r="O47" s="109"/>
      <c r="P47" s="109">
        <v>2.1177075213243897</v>
      </c>
      <c r="Q47" s="109">
        <v>2.1072166856913523</v>
      </c>
      <c r="R47" s="109"/>
      <c r="S47" s="109">
        <f t="shared" si="2"/>
        <v>-1.0490835633037321E-2</v>
      </c>
    </row>
    <row r="48" spans="1:19" ht="15.75">
      <c r="A48" s="37" t="s">
        <v>92</v>
      </c>
      <c r="B48" s="28">
        <v>96.526118333624055</v>
      </c>
      <c r="C48" s="28">
        <v>94.563149000898107</v>
      </c>
      <c r="D48" s="28"/>
      <c r="E48" s="28">
        <v>-2.0336147009883065</v>
      </c>
      <c r="F48" s="28"/>
      <c r="G48" s="28">
        <v>0.30174602776764153</v>
      </c>
      <c r="H48" s="28">
        <v>0.2956096761873106</v>
      </c>
      <c r="I48" s="28"/>
      <c r="J48" s="28">
        <v>-6.1363515803309343E-3</v>
      </c>
      <c r="K48" s="108">
        <v>97.703496321824801</v>
      </c>
      <c r="L48" s="108">
        <v>97.69793031964582</v>
      </c>
      <c r="M48" s="108"/>
      <c r="N48" s="108">
        <f t="shared" si="1"/>
        <v>-5.6968300915727355E-3</v>
      </c>
      <c r="O48" s="108"/>
      <c r="P48" s="108">
        <v>0.3054265770039914</v>
      </c>
      <c r="Q48" s="108">
        <v>0.305409177370845</v>
      </c>
      <c r="R48" s="108"/>
      <c r="S48" s="108">
        <f t="shared" si="2"/>
        <v>-1.7399633146397697E-5</v>
      </c>
    </row>
    <row r="49" spans="1:19" s="67" customFormat="1" ht="15.75">
      <c r="A49" s="68" t="s">
        <v>93</v>
      </c>
      <c r="B49" s="69">
        <v>96.526118333624055</v>
      </c>
      <c r="C49" s="69">
        <v>94.563149000898107</v>
      </c>
      <c r="D49" s="69"/>
      <c r="E49" s="69">
        <v>-2.0336147009883065</v>
      </c>
      <c r="F49" s="69"/>
      <c r="G49" s="69">
        <v>0.30174602776764153</v>
      </c>
      <c r="H49" s="69">
        <v>0.2956096761873106</v>
      </c>
      <c r="I49" s="69"/>
      <c r="J49" s="69">
        <v>-6.1363515803309343E-3</v>
      </c>
      <c r="K49" s="109">
        <v>97.703496321824801</v>
      </c>
      <c r="L49" s="109">
        <v>97.69793031964582</v>
      </c>
      <c r="M49" s="109"/>
      <c r="N49" s="109">
        <f t="shared" si="1"/>
        <v>-5.6968300915727355E-3</v>
      </c>
      <c r="O49" s="109"/>
      <c r="P49" s="109">
        <v>0.3054265770039914</v>
      </c>
      <c r="Q49" s="109">
        <v>0.305409177370845</v>
      </c>
      <c r="R49" s="109"/>
      <c r="S49" s="109">
        <f t="shared" si="2"/>
        <v>-1.7399633146397697E-5</v>
      </c>
    </row>
    <row r="50" spans="1:19" ht="15.75">
      <c r="A50" s="37" t="s">
        <v>94</v>
      </c>
      <c r="B50" s="28">
        <v>96.025768444385349</v>
      </c>
      <c r="C50" s="28">
        <v>93.74420531462475</v>
      </c>
      <c r="D50" s="28"/>
      <c r="E50" s="28">
        <v>-2.3759904937204368</v>
      </c>
      <c r="F50" s="28"/>
      <c r="G50" s="28">
        <v>2.3650693758831691</v>
      </c>
      <c r="H50" s="28">
        <v>2.3088755523422915</v>
      </c>
      <c r="I50" s="28"/>
      <c r="J50" s="28">
        <v>-5.6193823540877652E-2</v>
      </c>
      <c r="K50" s="108">
        <v>85.868387093232244</v>
      </c>
      <c r="L50" s="108">
        <v>85.742283216810605</v>
      </c>
      <c r="M50" s="108"/>
      <c r="N50" s="108">
        <f t="shared" si="1"/>
        <v>-0.14685716209472677</v>
      </c>
      <c r="O50" s="108"/>
      <c r="P50" s="108">
        <v>2.1148978650278076</v>
      </c>
      <c r="Q50" s="108">
        <v>2.1117919860420256</v>
      </c>
      <c r="R50" s="108"/>
      <c r="S50" s="108">
        <f t="shared" si="2"/>
        <v>-3.1058789857820734E-3</v>
      </c>
    </row>
    <row r="51" spans="1:19" s="67" customFormat="1" ht="15.75">
      <c r="A51" s="68" t="s">
        <v>164</v>
      </c>
      <c r="B51" s="69">
        <v>95.944544986624948</v>
      </c>
      <c r="C51" s="69">
        <v>93.61894365895364</v>
      </c>
      <c r="D51" s="69"/>
      <c r="E51" s="69">
        <v>-2.4239015652171791</v>
      </c>
      <c r="F51" s="69"/>
      <c r="G51" s="69">
        <v>2.1289620629121173</v>
      </c>
      <c r="H51" s="69">
        <v>2.0773581181463108</v>
      </c>
      <c r="I51" s="69"/>
      <c r="J51" s="69">
        <v>-5.1603944765806542E-2</v>
      </c>
      <c r="K51" s="109">
        <v>84.567502277118962</v>
      </c>
      <c r="L51" s="109">
        <v>84.452178374369879</v>
      </c>
      <c r="M51" s="109"/>
      <c r="N51" s="109">
        <f t="shared" si="1"/>
        <v>-0.13636905388452192</v>
      </c>
      <c r="O51" s="109"/>
      <c r="P51" s="109">
        <v>1.8765111047044816</v>
      </c>
      <c r="Q51" s="109">
        <v>1.8739521242649579</v>
      </c>
      <c r="R51" s="109"/>
      <c r="S51" s="109">
        <f t="shared" si="2"/>
        <v>-2.5589804395236282E-3</v>
      </c>
    </row>
    <row r="52" spans="1:19" ht="15.75">
      <c r="A52" s="38" t="s">
        <v>97</v>
      </c>
      <c r="B52" s="28">
        <v>96.764412718051332</v>
      </c>
      <c r="C52" s="28">
        <v>94.883331956392681</v>
      </c>
      <c r="D52" s="28"/>
      <c r="E52" s="28">
        <v>-1.9439799290051796</v>
      </c>
      <c r="F52" s="28"/>
      <c r="G52" s="28">
        <v>0.23610731297105175</v>
      </c>
      <c r="H52" s="28">
        <v>0.23151743419598106</v>
      </c>
      <c r="I52" s="28"/>
      <c r="J52" s="28">
        <v>-4.5898787750706938E-3</v>
      </c>
      <c r="K52" s="108">
        <v>97.698603961808132</v>
      </c>
      <c r="L52" s="108">
        <v>97.474467250500453</v>
      </c>
      <c r="M52" s="108"/>
      <c r="N52" s="108">
        <f t="shared" si="1"/>
        <v>-0.22941649339769388</v>
      </c>
      <c r="O52" s="108"/>
      <c r="P52" s="108">
        <v>0.23838676032332562</v>
      </c>
      <c r="Q52" s="108">
        <v>0.23783986177706745</v>
      </c>
      <c r="R52" s="108"/>
      <c r="S52" s="108">
        <f t="shared" si="2"/>
        <v>-5.4689854625816769E-4</v>
      </c>
    </row>
    <row r="53" spans="1:19" s="67" customFormat="1" ht="15.75">
      <c r="A53" s="71" t="s">
        <v>144</v>
      </c>
      <c r="B53" s="69">
        <v>102.0781405225592</v>
      </c>
      <c r="C53" s="69">
        <v>99.112150085793417</v>
      </c>
      <c r="D53" s="69"/>
      <c r="E53" s="69">
        <v>-2.9056078231659233</v>
      </c>
      <c r="F53" s="69"/>
      <c r="G53" s="69">
        <v>0.90573184757424752</v>
      </c>
      <c r="H53" s="69">
        <v>0.87941483215422511</v>
      </c>
      <c r="I53" s="69"/>
      <c r="J53" s="69">
        <v>-2.6317015420022405E-2</v>
      </c>
      <c r="K53" s="109">
        <v>101.23470385208593</v>
      </c>
      <c r="L53" s="109">
        <v>101.2808749291585</v>
      </c>
      <c r="M53" s="109"/>
      <c r="N53" s="109">
        <f t="shared" si="1"/>
        <v>4.5607953908799459E-2</v>
      </c>
      <c r="O53" s="109"/>
      <c r="P53" s="109">
        <v>0.8982480959115613</v>
      </c>
      <c r="Q53" s="109">
        <v>0.89865776848913126</v>
      </c>
      <c r="R53" s="109"/>
      <c r="S53" s="109">
        <f t="shared" si="2"/>
        <v>4.0967257756996389E-4</v>
      </c>
    </row>
    <row r="54" spans="1:19" ht="15.75">
      <c r="A54" s="38" t="s">
        <v>165</v>
      </c>
      <c r="B54" s="28">
        <v>102.0781405225592</v>
      </c>
      <c r="C54" s="28">
        <v>99.112150085793417</v>
      </c>
      <c r="D54" s="28"/>
      <c r="E54" s="28">
        <v>-2.9056078231659233</v>
      </c>
      <c r="F54" s="28"/>
      <c r="G54" s="28">
        <v>0.90573184757424752</v>
      </c>
      <c r="H54" s="28">
        <v>0.87941483215422511</v>
      </c>
      <c r="I54" s="28"/>
      <c r="J54" s="28">
        <v>-2.6317015420022405E-2</v>
      </c>
      <c r="K54" s="108">
        <v>101.23470385208593</v>
      </c>
      <c r="L54" s="108">
        <v>101.2808749291585</v>
      </c>
      <c r="M54" s="108"/>
      <c r="N54" s="108">
        <f t="shared" si="1"/>
        <v>4.5607953908799459E-2</v>
      </c>
      <c r="O54" s="108"/>
      <c r="P54" s="108">
        <v>0.8982480959115613</v>
      </c>
      <c r="Q54" s="108">
        <v>0.89865776848913126</v>
      </c>
      <c r="R54" s="108"/>
      <c r="S54" s="108">
        <f t="shared" si="2"/>
        <v>4.0967257756996389E-4</v>
      </c>
    </row>
    <row r="55" spans="1:19" s="67" customFormat="1" ht="15.75">
      <c r="A55" s="71" t="s">
        <v>143</v>
      </c>
      <c r="B55" s="69">
        <v>98.317414884155653</v>
      </c>
      <c r="C55" s="69">
        <v>93.768882588587076</v>
      </c>
      <c r="D55" s="69"/>
      <c r="E55" s="69">
        <v>-4.6263749925971602</v>
      </c>
      <c r="F55" s="69"/>
      <c r="G55" s="69">
        <v>0.54529605609663656</v>
      </c>
      <c r="H55" s="69">
        <v>0.52006861572176322</v>
      </c>
      <c r="I55" s="69"/>
      <c r="J55" s="69">
        <v>-2.5227440374873344E-2</v>
      </c>
      <c r="K55" s="109">
        <v>101.78304240914254</v>
      </c>
      <c r="L55" s="109">
        <v>101.78358788682318</v>
      </c>
      <c r="M55" s="109"/>
      <c r="N55" s="109">
        <f t="shared" si="1"/>
        <v>5.3592196473939424E-4</v>
      </c>
      <c r="O55" s="109"/>
      <c r="P55" s="109">
        <v>0.56451740181145238</v>
      </c>
      <c r="Q55" s="109">
        <v>0.56452042718420326</v>
      </c>
      <c r="R55" s="109"/>
      <c r="S55" s="109">
        <f t="shared" si="2"/>
        <v>3.0253727508755546E-6</v>
      </c>
    </row>
    <row r="56" spans="1:19" ht="15.75">
      <c r="A56" s="38" t="s">
        <v>166</v>
      </c>
      <c r="B56" s="28">
        <v>98.317414884155653</v>
      </c>
      <c r="C56" s="28">
        <v>93.768882588587076</v>
      </c>
      <c r="D56" s="28"/>
      <c r="E56" s="28">
        <v>-4.6263749925971602</v>
      </c>
      <c r="F56" s="28"/>
      <c r="G56" s="28">
        <v>0.54529605609663656</v>
      </c>
      <c r="H56" s="28">
        <v>0.52006861572176322</v>
      </c>
      <c r="I56" s="28"/>
      <c r="J56" s="28">
        <v>-2.5227440374873344E-2</v>
      </c>
      <c r="K56" s="108">
        <v>101.78304240914254</v>
      </c>
      <c r="L56" s="108">
        <v>101.78358788682318</v>
      </c>
      <c r="M56" s="108"/>
      <c r="N56" s="108">
        <f t="shared" si="1"/>
        <v>5.3592196473939424E-4</v>
      </c>
      <c r="O56" s="108"/>
      <c r="P56" s="108">
        <v>0.56451740181145238</v>
      </c>
      <c r="Q56" s="108">
        <v>0.56452042718420326</v>
      </c>
      <c r="R56" s="108"/>
      <c r="S56" s="108">
        <f t="shared" si="2"/>
        <v>3.0253727508755546E-6</v>
      </c>
    </row>
    <row r="57" spans="1:19" s="67" customFormat="1" ht="15.75">
      <c r="A57" s="71" t="s">
        <v>142</v>
      </c>
      <c r="B57" s="69">
        <v>99.463995578686664</v>
      </c>
      <c r="C57" s="69">
        <v>99.738471924141962</v>
      </c>
      <c r="D57" s="69"/>
      <c r="E57" s="69">
        <v>0.27595547902372619</v>
      </c>
      <c r="F57" s="69"/>
      <c r="G57" s="69">
        <v>2.4142440307226201</v>
      </c>
      <c r="H57" s="69">
        <v>2.4209062694024026</v>
      </c>
      <c r="I57" s="69"/>
      <c r="J57" s="69">
        <v>6.6622386797825506E-3</v>
      </c>
      <c r="K57" s="109">
        <v>99.964018043743593</v>
      </c>
      <c r="L57" s="109">
        <v>99.735011288626836</v>
      </c>
      <c r="M57" s="109"/>
      <c r="N57" s="109">
        <f t="shared" si="1"/>
        <v>-0.22908918588741001</v>
      </c>
      <c r="O57" s="109"/>
      <c r="P57" s="109">
        <v>2.4263808471099719</v>
      </c>
      <c r="Q57" s="109">
        <v>2.4208222709807998</v>
      </c>
      <c r="R57" s="109"/>
      <c r="S57" s="109">
        <f t="shared" si="2"/>
        <v>-5.5585761291720992E-3</v>
      </c>
    </row>
    <row r="58" spans="1:19" ht="15.75">
      <c r="A58" s="38" t="s">
        <v>99</v>
      </c>
      <c r="B58" s="28">
        <v>99.244468587868468</v>
      </c>
      <c r="C58" s="28">
        <v>99.631629430491969</v>
      </c>
      <c r="D58" s="28"/>
      <c r="E58" s="28">
        <v>0.39010823286409479</v>
      </c>
      <c r="F58" s="28"/>
      <c r="G58" s="28">
        <v>1.7077923813270921</v>
      </c>
      <c r="H58" s="28">
        <v>1.7144546200068751</v>
      </c>
      <c r="I58" s="28"/>
      <c r="J58" s="28">
        <v>6.6622386797829947E-3</v>
      </c>
      <c r="K58" s="108">
        <v>99.948456727645549</v>
      </c>
      <c r="L58" s="108">
        <v>99.625432723043659</v>
      </c>
      <c r="M58" s="108"/>
      <c r="N58" s="108">
        <f t="shared" si="1"/>
        <v>-0.32319058760668096</v>
      </c>
      <c r="O58" s="108"/>
      <c r="P58" s="108">
        <v>1.7199065635960158</v>
      </c>
      <c r="Q58" s="108">
        <v>1.7143479874668441</v>
      </c>
      <c r="R58" s="108"/>
      <c r="S58" s="108">
        <f t="shared" si="2"/>
        <v>-5.5585761291716551E-3</v>
      </c>
    </row>
    <row r="59" spans="1:19" s="67" customFormat="1" ht="15.75">
      <c r="A59" s="68" t="s">
        <v>167</v>
      </c>
      <c r="B59" s="69">
        <v>99.99871834608436</v>
      </c>
      <c r="C59" s="69">
        <v>99.99871834608436</v>
      </c>
      <c r="D59" s="69"/>
      <c r="E59" s="69">
        <v>0</v>
      </c>
      <c r="F59" s="69"/>
      <c r="G59" s="69">
        <v>0.70645164939552763</v>
      </c>
      <c r="H59" s="69">
        <v>0.70645164939552774</v>
      </c>
      <c r="I59" s="69"/>
      <c r="J59" s="69">
        <v>0</v>
      </c>
      <c r="K59" s="109">
        <v>100.00192222116299</v>
      </c>
      <c r="L59" s="109">
        <v>100.00192222116299</v>
      </c>
      <c r="M59" s="109"/>
      <c r="N59" s="109">
        <f t="shared" si="1"/>
        <v>0</v>
      </c>
      <c r="O59" s="109"/>
      <c r="P59" s="109">
        <v>0.70647428351395636</v>
      </c>
      <c r="Q59" s="109">
        <v>0.70647428351395625</v>
      </c>
      <c r="R59" s="109"/>
      <c r="S59" s="109">
        <f t="shared" si="2"/>
        <v>0</v>
      </c>
    </row>
    <row r="60" spans="1:19" ht="15.75">
      <c r="A60" s="36" t="s">
        <v>2</v>
      </c>
      <c r="B60" s="40">
        <v>106.88116137192927</v>
      </c>
      <c r="C60" s="40">
        <v>106.92173152899105</v>
      </c>
      <c r="D60" s="40"/>
      <c r="E60" s="40">
        <v>3.7958192576703631E-2</v>
      </c>
      <c r="F60" s="40"/>
      <c r="G60" s="40">
        <v>5.7926689520934938</v>
      </c>
      <c r="H60" s="40">
        <v>5.7948677445296601</v>
      </c>
      <c r="I60" s="40"/>
      <c r="J60" s="40">
        <v>2.1987924361663858E-3</v>
      </c>
      <c r="K60" s="111">
        <v>121.35541420246976</v>
      </c>
      <c r="L60" s="111">
        <v>120.720666731767</v>
      </c>
      <c r="M60" s="111"/>
      <c r="N60" s="111">
        <f t="shared" si="1"/>
        <v>-0.52304833276226592</v>
      </c>
      <c r="O60" s="111"/>
      <c r="P60" s="111">
        <v>6.5771341833839525</v>
      </c>
      <c r="Q60" s="111">
        <v>6.5427325926942261</v>
      </c>
      <c r="R60" s="111"/>
      <c r="S60" s="111">
        <f t="shared" si="2"/>
        <v>-3.4401590689726369E-2</v>
      </c>
    </row>
    <row r="61" spans="1:19" s="67" customFormat="1" ht="15.75">
      <c r="A61" s="71" t="s">
        <v>141</v>
      </c>
      <c r="B61" s="69">
        <v>98.57146159847558</v>
      </c>
      <c r="C61" s="69">
        <v>98.640274591282292</v>
      </c>
      <c r="D61" s="69"/>
      <c r="E61" s="69">
        <v>6.9810259167124578E-2</v>
      </c>
      <c r="F61" s="69"/>
      <c r="G61" s="69">
        <v>3.1496694932800064</v>
      </c>
      <c r="H61" s="69">
        <v>3.1518682857161733</v>
      </c>
      <c r="I61" s="69"/>
      <c r="J61" s="69">
        <v>2.1987924361668298E-3</v>
      </c>
      <c r="K61" s="109">
        <v>97.121501125267343</v>
      </c>
      <c r="L61" s="109">
        <v>96.23661846358344</v>
      </c>
      <c r="M61" s="109"/>
      <c r="N61" s="109">
        <f t="shared" si="1"/>
        <v>-0.91110892174388614</v>
      </c>
      <c r="O61" s="109"/>
      <c r="P61" s="109">
        <v>3.1033386770897304</v>
      </c>
      <c r="Q61" s="109">
        <v>3.0750638815308369</v>
      </c>
      <c r="R61" s="109"/>
      <c r="S61" s="109">
        <f t="shared" si="2"/>
        <v>-2.8274795558893562E-2</v>
      </c>
    </row>
    <row r="62" spans="1:19" ht="15.75">
      <c r="A62" s="38" t="s">
        <v>102</v>
      </c>
      <c r="B62" s="28">
        <v>100.26752720994773</v>
      </c>
      <c r="C62" s="28">
        <v>100.35806503604506</v>
      </c>
      <c r="D62" s="28"/>
      <c r="E62" s="28">
        <v>9.0296259034849946E-2</v>
      </c>
      <c r="F62" s="28"/>
      <c r="G62" s="28">
        <v>2.4350869677971771</v>
      </c>
      <c r="H62" s="28">
        <v>2.4372857602333431</v>
      </c>
      <c r="I62" s="28"/>
      <c r="J62" s="28">
        <v>2.1987924361659417E-3</v>
      </c>
      <c r="K62" s="108">
        <v>98.411174722564084</v>
      </c>
      <c r="L62" s="108">
        <v>97.246927256026311</v>
      </c>
      <c r="M62" s="108"/>
      <c r="N62" s="108">
        <f t="shared" si="1"/>
        <v>-1.1830439681468685</v>
      </c>
      <c r="O62" s="108"/>
      <c r="P62" s="108">
        <v>2.3900037800947338</v>
      </c>
      <c r="Q62" s="108">
        <v>2.3617289845358407</v>
      </c>
      <c r="R62" s="108"/>
      <c r="S62" s="108">
        <f t="shared" si="2"/>
        <v>-2.8274795558893118E-2</v>
      </c>
    </row>
    <row r="63" spans="1:19" s="67" customFormat="1" ht="15.75">
      <c r="A63" s="68" t="s">
        <v>168</v>
      </c>
      <c r="B63" s="69">
        <v>93.199206301481354</v>
      </c>
      <c r="C63" s="69">
        <v>93.199206301481354</v>
      </c>
      <c r="D63" s="69"/>
      <c r="E63" s="69">
        <v>0</v>
      </c>
      <c r="F63" s="69"/>
      <c r="G63" s="69">
        <v>0.71458252548282997</v>
      </c>
      <c r="H63" s="69">
        <v>0.71458252548283008</v>
      </c>
      <c r="I63" s="69"/>
      <c r="J63" s="69">
        <v>0</v>
      </c>
      <c r="K63" s="109">
        <v>93.036484739340409</v>
      </c>
      <c r="L63" s="109">
        <v>93.036484739340409</v>
      </c>
      <c r="M63" s="109"/>
      <c r="N63" s="109">
        <f t="shared" si="1"/>
        <v>0</v>
      </c>
      <c r="O63" s="109"/>
      <c r="P63" s="109">
        <v>0.71333489699499653</v>
      </c>
      <c r="Q63" s="109">
        <v>0.71333489699499641</v>
      </c>
      <c r="R63" s="109"/>
      <c r="S63" s="109">
        <f t="shared" si="2"/>
        <v>0</v>
      </c>
    </row>
    <row r="64" spans="1:19" ht="15.75">
      <c r="A64" s="37" t="s">
        <v>104</v>
      </c>
      <c r="B64" s="28">
        <v>118.81784605861411</v>
      </c>
      <c r="C64" s="28">
        <v>118.81784605861411</v>
      </c>
      <c r="D64" s="28"/>
      <c r="E64" s="28">
        <v>0</v>
      </c>
      <c r="F64" s="28"/>
      <c r="G64" s="28">
        <v>2.6429994588134869</v>
      </c>
      <c r="H64" s="28">
        <v>2.6429994588134873</v>
      </c>
      <c r="I64" s="28"/>
      <c r="J64" s="28">
        <v>0</v>
      </c>
      <c r="K64" s="108">
        <v>156.1668498756585</v>
      </c>
      <c r="L64" s="108">
        <v>155.89141561544301</v>
      </c>
      <c r="M64" s="108"/>
      <c r="N64" s="108">
        <f t="shared" si="1"/>
        <v>-0.1763717846872126</v>
      </c>
      <c r="O64" s="108"/>
      <c r="P64" s="108">
        <v>3.4737955062942238</v>
      </c>
      <c r="Q64" s="108">
        <v>3.4676687111633879</v>
      </c>
      <c r="R64" s="108"/>
      <c r="S64" s="108">
        <f t="shared" si="2"/>
        <v>-6.1267951308359159E-3</v>
      </c>
    </row>
    <row r="65" spans="1:19" s="67" customFormat="1" ht="15.75">
      <c r="A65" s="68" t="s">
        <v>19</v>
      </c>
      <c r="B65" s="69">
        <v>117.16728106084192</v>
      </c>
      <c r="C65" s="69">
        <v>117.16728106084192</v>
      </c>
      <c r="D65" s="69"/>
      <c r="E65" s="69">
        <v>0</v>
      </c>
      <c r="F65" s="69"/>
      <c r="G65" s="69">
        <v>2.0529160696789646</v>
      </c>
      <c r="H65" s="69">
        <v>2.052916069678965</v>
      </c>
      <c r="I65" s="69"/>
      <c r="J65" s="69">
        <v>0</v>
      </c>
      <c r="K65" s="109">
        <v>163.57117066583655</v>
      </c>
      <c r="L65" s="109">
        <v>163.57117066583655</v>
      </c>
      <c r="M65" s="109"/>
      <c r="N65" s="109">
        <f t="shared" si="1"/>
        <v>0</v>
      </c>
      <c r="O65" s="109"/>
      <c r="P65" s="109">
        <v>2.8659697635359938</v>
      </c>
      <c r="Q65" s="109">
        <v>2.8659697635359938</v>
      </c>
      <c r="R65" s="109"/>
      <c r="S65" s="109">
        <f t="shared" si="2"/>
        <v>0</v>
      </c>
    </row>
    <row r="66" spans="1:19" ht="15.75">
      <c r="A66" s="38" t="s">
        <v>106</v>
      </c>
      <c r="B66" s="28">
        <v>133.33333333333331</v>
      </c>
      <c r="C66" s="28">
        <v>133.33333333333331</v>
      </c>
      <c r="D66" s="28"/>
      <c r="E66" s="28">
        <v>0</v>
      </c>
      <c r="F66" s="28"/>
      <c r="G66" s="28">
        <v>9.3623897963027544E-2</v>
      </c>
      <c r="H66" s="28">
        <v>9.3623897963027558E-2</v>
      </c>
      <c r="I66" s="28"/>
      <c r="J66" s="28">
        <v>0</v>
      </c>
      <c r="K66" s="108">
        <v>133.33333333333331</v>
      </c>
      <c r="L66" s="108">
        <v>133.33333333333331</v>
      </c>
      <c r="M66" s="108"/>
      <c r="N66" s="108">
        <f t="shared" si="1"/>
        <v>0</v>
      </c>
      <c r="O66" s="108"/>
      <c r="P66" s="108">
        <v>9.3623897963027558E-2</v>
      </c>
      <c r="Q66" s="108">
        <v>9.3623897963027544E-2</v>
      </c>
      <c r="R66" s="108"/>
      <c r="S66" s="108">
        <f t="shared" si="2"/>
        <v>0</v>
      </c>
    </row>
    <row r="67" spans="1:19" s="67" customFormat="1" ht="15.75">
      <c r="A67" s="68" t="s">
        <v>108</v>
      </c>
      <c r="B67" s="69">
        <v>123.47559934318556</v>
      </c>
      <c r="C67" s="69">
        <v>123.47559934318556</v>
      </c>
      <c r="D67" s="69"/>
      <c r="E67" s="69">
        <v>0</v>
      </c>
      <c r="F67" s="69"/>
      <c r="G67" s="69">
        <v>0.49645949117149463</v>
      </c>
      <c r="H67" s="69">
        <v>0.49645949117149468</v>
      </c>
      <c r="I67" s="69"/>
      <c r="J67" s="69">
        <v>0</v>
      </c>
      <c r="K67" s="109">
        <v>127.88834154351396</v>
      </c>
      <c r="L67" s="109">
        <v>126.36453201970443</v>
      </c>
      <c r="M67" s="109"/>
      <c r="N67" s="109">
        <f t="shared" si="1"/>
        <v>-1.1915155872836647</v>
      </c>
      <c r="O67" s="109"/>
      <c r="P67" s="109">
        <v>0.51420184479520215</v>
      </c>
      <c r="Q67" s="109">
        <v>0.50807504966436712</v>
      </c>
      <c r="R67" s="109"/>
      <c r="S67" s="109">
        <f t="shared" si="2"/>
        <v>-6.1267951308350277E-3</v>
      </c>
    </row>
    <row r="68" spans="1:19" ht="15.75">
      <c r="A68" s="36" t="s">
        <v>3</v>
      </c>
      <c r="B68" s="40">
        <v>101.45852530819391</v>
      </c>
      <c r="C68" s="40">
        <v>101.06875253153321</v>
      </c>
      <c r="D68" s="40"/>
      <c r="E68" s="40">
        <v>-0.38416956630970001</v>
      </c>
      <c r="F68" s="40"/>
      <c r="G68" s="40">
        <v>5.5171850488070486</v>
      </c>
      <c r="H68" s="40">
        <v>5.495989702932544</v>
      </c>
      <c r="I68" s="40"/>
      <c r="J68" s="40">
        <v>-2.1195345874504667E-2</v>
      </c>
      <c r="K68" s="111">
        <v>105.91057505114371</v>
      </c>
      <c r="L68" s="111">
        <v>104.07693058904982</v>
      </c>
      <c r="M68" s="111"/>
      <c r="N68" s="111">
        <f t="shared" si="1"/>
        <v>-1.731313857193606</v>
      </c>
      <c r="O68" s="111"/>
      <c r="P68" s="111">
        <v>5.75928182878424</v>
      </c>
      <c r="Q68" s="111">
        <v>5.6595705844076649</v>
      </c>
      <c r="R68" s="111"/>
      <c r="S68" s="111">
        <f t="shared" si="2"/>
        <v>-9.9711244376575081E-2</v>
      </c>
    </row>
    <row r="69" spans="1:19" s="67" customFormat="1" ht="15.75">
      <c r="A69" s="71" t="s">
        <v>150</v>
      </c>
      <c r="B69" s="69">
        <v>100.52829902717713</v>
      </c>
      <c r="C69" s="69">
        <v>100.34004772430264</v>
      </c>
      <c r="D69" s="69"/>
      <c r="E69" s="69">
        <v>-0.18726199955257927</v>
      </c>
      <c r="F69" s="69"/>
      <c r="G69" s="69">
        <v>2.5883185115006238</v>
      </c>
      <c r="H69" s="69">
        <v>2.583471574501198</v>
      </c>
      <c r="I69" s="69"/>
      <c r="J69" s="69">
        <v>-4.8469369994257328E-3</v>
      </c>
      <c r="K69" s="109">
        <v>103.89830456666868</v>
      </c>
      <c r="L69" s="109">
        <v>100.26955562606214</v>
      </c>
      <c r="M69" s="109"/>
      <c r="N69" s="109">
        <f t="shared" si="1"/>
        <v>-3.4925968770530558</v>
      </c>
      <c r="O69" s="109"/>
      <c r="P69" s="109">
        <v>2.675086593783282</v>
      </c>
      <c r="Q69" s="109">
        <v>2.5816566029503423</v>
      </c>
      <c r="R69" s="109"/>
      <c r="S69" s="109">
        <f t="shared" si="2"/>
        <v>-9.342999083293968E-2</v>
      </c>
    </row>
    <row r="70" spans="1:19" ht="15.75">
      <c r="A70" s="38" t="s">
        <v>109</v>
      </c>
      <c r="B70" s="28">
        <v>100.21103806740217</v>
      </c>
      <c r="C70" s="28">
        <v>100.21103806740217</v>
      </c>
      <c r="D70" s="28"/>
      <c r="E70" s="28">
        <v>0</v>
      </c>
      <c r="F70" s="28"/>
      <c r="G70" s="28">
        <v>1.7362494938882751</v>
      </c>
      <c r="H70" s="28">
        <v>1.7362494938882749</v>
      </c>
      <c r="I70" s="28"/>
      <c r="J70" s="28">
        <v>0</v>
      </c>
      <c r="K70" s="108">
        <v>104.83964409284657</v>
      </c>
      <c r="L70" s="108">
        <v>101.44144090171601</v>
      </c>
      <c r="M70" s="108"/>
      <c r="N70" s="108">
        <f t="shared" si="1"/>
        <v>-3.2413341542070651</v>
      </c>
      <c r="O70" s="108"/>
      <c r="P70" s="108">
        <v>1.8164444007974396</v>
      </c>
      <c r="Q70" s="108">
        <v>1.7575673680422099</v>
      </c>
      <c r="R70" s="108"/>
      <c r="S70" s="108">
        <f t="shared" si="2"/>
        <v>-5.8877032755229708E-2</v>
      </c>
    </row>
    <row r="71" spans="1:19" s="67" customFormat="1" ht="15.75">
      <c r="A71" s="68" t="s">
        <v>169</v>
      </c>
      <c r="B71" s="69">
        <v>101.48201021336099</v>
      </c>
      <c r="C71" s="69">
        <v>100.55589979608048</v>
      </c>
      <c r="D71" s="69"/>
      <c r="E71" s="69">
        <v>-0.91258580248204657</v>
      </c>
      <c r="F71" s="69"/>
      <c r="G71" s="69">
        <v>0.52414540863026471</v>
      </c>
      <c r="H71" s="69">
        <v>0.51936213204674342</v>
      </c>
      <c r="I71" s="69"/>
      <c r="J71" s="69">
        <v>-4.7832765835212898E-3</v>
      </c>
      <c r="K71" s="109">
        <v>99.570482850614866</v>
      </c>
      <c r="L71" s="109">
        <v>92.873774592278551</v>
      </c>
      <c r="M71" s="109"/>
      <c r="N71" s="109">
        <f t="shared" ref="N71:N115" si="3">((L71/K71-1)*100)</f>
        <v>-6.7255958458927623</v>
      </c>
      <c r="O71" s="109"/>
      <c r="P71" s="109">
        <v>0.51427254260654265</v>
      </c>
      <c r="Q71" s="109">
        <v>0.47968464984442999</v>
      </c>
      <c r="R71" s="109"/>
      <c r="S71" s="109">
        <f t="shared" si="2"/>
        <v>-3.458789276211266E-2</v>
      </c>
    </row>
    <row r="72" spans="1:19" ht="15.75">
      <c r="A72" s="38" t="s">
        <v>170</v>
      </c>
      <c r="B72" s="28">
        <v>100.70365305158511</v>
      </c>
      <c r="C72" s="28">
        <v>100.68410326541314</v>
      </c>
      <c r="D72" s="28"/>
      <c r="E72" s="28">
        <v>-1.9413184705374675E-2</v>
      </c>
      <c r="F72" s="28"/>
      <c r="G72" s="28">
        <v>0.3279236089820835</v>
      </c>
      <c r="H72" s="28">
        <v>0.32785994856617934</v>
      </c>
      <c r="I72" s="28"/>
      <c r="J72" s="28">
        <v>-6.3660415904165379E-5</v>
      </c>
      <c r="K72" s="108">
        <v>105.75414774477979</v>
      </c>
      <c r="L72" s="108">
        <v>105.76487600661012</v>
      </c>
      <c r="M72" s="108"/>
      <c r="N72" s="108">
        <f t="shared" si="3"/>
        <v>1.0144530554234699E-2</v>
      </c>
      <c r="O72" s="108"/>
      <c r="P72" s="108">
        <v>0.34436965037929967</v>
      </c>
      <c r="Q72" s="108">
        <v>0.34440458506370186</v>
      </c>
      <c r="R72" s="108"/>
      <c r="S72" s="108">
        <f t="shared" ref="S72:S115" si="4">Q72-P72</f>
        <v>3.4934684402188054E-5</v>
      </c>
    </row>
    <row r="73" spans="1:19" s="67" customFormat="1" ht="15.75">
      <c r="A73" s="71" t="s">
        <v>111</v>
      </c>
      <c r="B73" s="69">
        <v>102.29503885561989</v>
      </c>
      <c r="C73" s="69">
        <v>101.72404625496632</v>
      </c>
      <c r="D73" s="69"/>
      <c r="E73" s="69">
        <v>-0.55818210447085015</v>
      </c>
      <c r="F73" s="69"/>
      <c r="G73" s="69">
        <v>2.9288665373064249</v>
      </c>
      <c r="H73" s="69">
        <v>2.9125181284313455</v>
      </c>
      <c r="I73" s="69"/>
      <c r="J73" s="69">
        <v>-1.6348408875079379E-2</v>
      </c>
      <c r="K73" s="109">
        <v>107.72012564727268</v>
      </c>
      <c r="L73" s="109">
        <v>107.50074348454049</v>
      </c>
      <c r="M73" s="109"/>
      <c r="N73" s="109">
        <f t="shared" si="3"/>
        <v>-0.20365940107659464</v>
      </c>
      <c r="O73" s="109"/>
      <c r="P73" s="109">
        <v>3.084195235000958</v>
      </c>
      <c r="Q73" s="109">
        <v>3.0779139814573218</v>
      </c>
      <c r="R73" s="109"/>
      <c r="S73" s="109">
        <f t="shared" si="4"/>
        <v>-6.2812535436362893E-3</v>
      </c>
    </row>
    <row r="74" spans="1:19" ht="15.75">
      <c r="A74" s="38" t="s">
        <v>171</v>
      </c>
      <c r="B74" s="28">
        <v>100.39169045474797</v>
      </c>
      <c r="C74" s="28">
        <v>100.34717670929152</v>
      </c>
      <c r="D74" s="28"/>
      <c r="E74" s="28">
        <v>-4.4340069636061852E-2</v>
      </c>
      <c r="F74" s="28"/>
      <c r="G74" s="28">
        <v>0.98039296549264965</v>
      </c>
      <c r="H74" s="28">
        <v>0.97995825856904328</v>
      </c>
      <c r="I74" s="28"/>
      <c r="J74" s="28">
        <v>-4.3470692360636498E-4</v>
      </c>
      <c r="K74" s="108">
        <v>110.32982955934074</v>
      </c>
      <c r="L74" s="108">
        <v>110.32982955934074</v>
      </c>
      <c r="M74" s="108"/>
      <c r="N74" s="108">
        <f t="shared" si="3"/>
        <v>0</v>
      </c>
      <c r="O74" s="108"/>
      <c r="P74" s="108">
        <v>1.0774456361279945</v>
      </c>
      <c r="Q74" s="108">
        <v>1.0774456361279943</v>
      </c>
      <c r="R74" s="108"/>
      <c r="S74" s="108">
        <f t="shared" si="4"/>
        <v>0</v>
      </c>
    </row>
    <row r="75" spans="1:19" s="67" customFormat="1" ht="15.75">
      <c r="A75" s="68" t="s">
        <v>172</v>
      </c>
      <c r="B75" s="69">
        <v>115.07053271330619</v>
      </c>
      <c r="C75" s="69">
        <v>111.1951777818563</v>
      </c>
      <c r="D75" s="69"/>
      <c r="E75" s="69">
        <v>-3.3678082825124189</v>
      </c>
      <c r="F75" s="69"/>
      <c r="G75" s="69">
        <v>0.47252398641889687</v>
      </c>
      <c r="H75" s="69">
        <v>0.45661028446742341</v>
      </c>
      <c r="I75" s="69"/>
      <c r="J75" s="69">
        <v>-1.5913701951473458E-2</v>
      </c>
      <c r="K75" s="109">
        <v>104.59789745124182</v>
      </c>
      <c r="L75" s="109">
        <v>103.06826676127145</v>
      </c>
      <c r="M75" s="109"/>
      <c r="N75" s="109">
        <f t="shared" si="3"/>
        <v>-1.4623914316092335</v>
      </c>
      <c r="O75" s="109"/>
      <c r="P75" s="109">
        <v>0.42951930706566122</v>
      </c>
      <c r="Q75" s="109">
        <v>0.42323805352202559</v>
      </c>
      <c r="R75" s="109"/>
      <c r="S75" s="109">
        <f t="shared" si="4"/>
        <v>-6.2812535436356232E-3</v>
      </c>
    </row>
    <row r="76" spans="1:19" ht="15.75">
      <c r="A76" s="38" t="s">
        <v>173</v>
      </c>
      <c r="B76" s="28">
        <v>100</v>
      </c>
      <c r="C76" s="28">
        <v>100</v>
      </c>
      <c r="D76" s="28"/>
      <c r="E76" s="28">
        <v>0</v>
      </c>
      <c r="F76" s="28"/>
      <c r="G76" s="28">
        <v>1.4759495853948785</v>
      </c>
      <c r="H76" s="28">
        <v>1.4759495853948785</v>
      </c>
      <c r="I76" s="28"/>
      <c r="J76" s="28">
        <v>0</v>
      </c>
      <c r="K76" s="108">
        <v>106.86207086032188</v>
      </c>
      <c r="L76" s="108">
        <v>106.86207086032188</v>
      </c>
      <c r="M76" s="108"/>
      <c r="N76" s="108">
        <f t="shared" si="3"/>
        <v>0</v>
      </c>
      <c r="O76" s="108"/>
      <c r="P76" s="108">
        <v>1.5772302918073025</v>
      </c>
      <c r="Q76" s="108">
        <v>1.577230291807302</v>
      </c>
      <c r="R76" s="108"/>
      <c r="S76" s="108">
        <f t="shared" si="4"/>
        <v>0</v>
      </c>
    </row>
    <row r="77" spans="1:19" s="67" customFormat="1" ht="15.75">
      <c r="A77" s="65" t="s">
        <v>4</v>
      </c>
      <c r="B77" s="70">
        <v>100.26820928656316</v>
      </c>
      <c r="C77" s="70">
        <v>100.26820928656316</v>
      </c>
      <c r="D77" s="70"/>
      <c r="E77" s="70">
        <v>0</v>
      </c>
      <c r="F77" s="70"/>
      <c r="G77" s="70">
        <v>4.7637734344916067</v>
      </c>
      <c r="H77" s="70">
        <v>4.7637734344916076</v>
      </c>
      <c r="I77" s="70"/>
      <c r="J77" s="70">
        <v>0</v>
      </c>
      <c r="K77" s="110">
        <v>101.11792950752546</v>
      </c>
      <c r="L77" s="110">
        <v>101.11792950752546</v>
      </c>
      <c r="M77" s="110"/>
      <c r="N77" s="110">
        <f t="shared" si="3"/>
        <v>0</v>
      </c>
      <c r="O77" s="110"/>
      <c r="P77" s="110">
        <v>4.804143903298943</v>
      </c>
      <c r="Q77" s="110">
        <v>4.8041439032989421</v>
      </c>
      <c r="R77" s="110"/>
      <c r="S77" s="110">
        <f t="shared" si="4"/>
        <v>0</v>
      </c>
    </row>
    <row r="78" spans="1:19" ht="15.75">
      <c r="A78" s="37" t="s">
        <v>140</v>
      </c>
      <c r="B78" s="28">
        <v>99.871770324462233</v>
      </c>
      <c r="C78" s="28">
        <v>99.871770324462233</v>
      </c>
      <c r="D78" s="28"/>
      <c r="E78" s="28">
        <v>0</v>
      </c>
      <c r="F78" s="28"/>
      <c r="G78" s="28">
        <v>1.1579083739895926</v>
      </c>
      <c r="H78" s="28">
        <v>1.1579083739895926</v>
      </c>
      <c r="I78" s="28"/>
      <c r="J78" s="28">
        <v>0</v>
      </c>
      <c r="K78" s="108">
        <v>85.276671684170068</v>
      </c>
      <c r="L78" s="108">
        <v>85.276671684170083</v>
      </c>
      <c r="M78" s="108"/>
      <c r="N78" s="108">
        <f t="shared" si="3"/>
        <v>2.2204460492503131E-14</v>
      </c>
      <c r="O78" s="108"/>
      <c r="P78" s="108">
        <v>0.98869352098463847</v>
      </c>
      <c r="Q78" s="108">
        <v>0.98869352098463847</v>
      </c>
      <c r="R78" s="108"/>
      <c r="S78" s="108">
        <f t="shared" si="4"/>
        <v>0</v>
      </c>
    </row>
    <row r="79" spans="1:19" s="67" customFormat="1" ht="15.75">
      <c r="A79" s="68" t="s">
        <v>174</v>
      </c>
      <c r="B79" s="69">
        <v>99.871770324462233</v>
      </c>
      <c r="C79" s="69">
        <v>99.871770324462233</v>
      </c>
      <c r="D79" s="69"/>
      <c r="E79" s="69">
        <v>0</v>
      </c>
      <c r="F79" s="69"/>
      <c r="G79" s="69">
        <v>1.1579083739895926</v>
      </c>
      <c r="H79" s="69">
        <v>1.1579083739895926</v>
      </c>
      <c r="I79" s="69"/>
      <c r="J79" s="69">
        <v>0</v>
      </c>
      <c r="K79" s="109">
        <v>85.276671684170068</v>
      </c>
      <c r="L79" s="109">
        <v>85.276671684170083</v>
      </c>
      <c r="M79" s="109"/>
      <c r="N79" s="109">
        <f t="shared" si="3"/>
        <v>2.2204460492503131E-14</v>
      </c>
      <c r="O79" s="109"/>
      <c r="P79" s="109">
        <v>0.98869352098463847</v>
      </c>
      <c r="Q79" s="109">
        <v>0.98869352098463847</v>
      </c>
      <c r="R79" s="109"/>
      <c r="S79" s="109">
        <f t="shared" si="4"/>
        <v>0</v>
      </c>
    </row>
    <row r="80" spans="1:19" ht="15.75">
      <c r="A80" s="37" t="s">
        <v>139</v>
      </c>
      <c r="B80" s="28">
        <v>100.39618144686742</v>
      </c>
      <c r="C80" s="28">
        <v>100.39618144686742</v>
      </c>
      <c r="D80" s="28"/>
      <c r="E80" s="28">
        <v>0</v>
      </c>
      <c r="F80" s="28"/>
      <c r="G80" s="28">
        <v>3.6058650605020137</v>
      </c>
      <c r="H80" s="28">
        <v>3.6058650605020142</v>
      </c>
      <c r="I80" s="28"/>
      <c r="J80" s="28">
        <v>0</v>
      </c>
      <c r="K80" s="108">
        <v>106.23155399803476</v>
      </c>
      <c r="L80" s="108">
        <v>106.23155399803476</v>
      </c>
      <c r="M80" s="108"/>
      <c r="N80" s="108">
        <f t="shared" si="3"/>
        <v>0</v>
      </c>
      <c r="O80" s="108"/>
      <c r="P80" s="108">
        <v>3.8154503823143053</v>
      </c>
      <c r="Q80" s="108">
        <v>3.8154503823143049</v>
      </c>
      <c r="R80" s="108"/>
      <c r="S80" s="108">
        <f t="shared" si="4"/>
        <v>0</v>
      </c>
    </row>
    <row r="81" spans="1:19" s="67" customFormat="1" ht="15.75">
      <c r="A81" s="68" t="s">
        <v>175</v>
      </c>
      <c r="B81" s="69">
        <v>100.39618144686742</v>
      </c>
      <c r="C81" s="69">
        <v>100.39618144686742</v>
      </c>
      <c r="D81" s="69"/>
      <c r="E81" s="69">
        <v>0</v>
      </c>
      <c r="F81" s="69"/>
      <c r="G81" s="69">
        <v>3.6058650605020137</v>
      </c>
      <c r="H81" s="69">
        <v>3.6058650605020142</v>
      </c>
      <c r="I81" s="69"/>
      <c r="J81" s="69">
        <v>0</v>
      </c>
      <c r="K81" s="109">
        <v>106.23155399803476</v>
      </c>
      <c r="L81" s="109">
        <v>106.23155399803476</v>
      </c>
      <c r="M81" s="109"/>
      <c r="N81" s="109">
        <f t="shared" si="3"/>
        <v>0</v>
      </c>
      <c r="O81" s="109"/>
      <c r="P81" s="109">
        <v>3.8154503823143053</v>
      </c>
      <c r="Q81" s="109">
        <v>3.8154503823143049</v>
      </c>
      <c r="R81" s="109"/>
      <c r="S81" s="109">
        <f t="shared" si="4"/>
        <v>0</v>
      </c>
    </row>
    <row r="82" spans="1:19" ht="15.75">
      <c r="A82" s="36" t="s">
        <v>130</v>
      </c>
      <c r="B82" s="40">
        <v>99.429472728571326</v>
      </c>
      <c r="C82" s="40">
        <v>98.413512927786471</v>
      </c>
      <c r="D82" s="40"/>
      <c r="E82" s="40">
        <v>-1.0217893878993856</v>
      </c>
      <c r="F82" s="40"/>
      <c r="G82" s="40">
        <v>5.0740842598182025</v>
      </c>
      <c r="H82" s="40">
        <v>5.0222378053183077</v>
      </c>
      <c r="I82" s="40"/>
      <c r="J82" s="40">
        <v>-5.184645449989489E-2</v>
      </c>
      <c r="K82" s="111">
        <v>101.9218650908489</v>
      </c>
      <c r="L82" s="111">
        <v>101.26290747242003</v>
      </c>
      <c r="M82" s="111"/>
      <c r="N82" s="111">
        <f t="shared" si="3"/>
        <v>-0.64653214287385685</v>
      </c>
      <c r="O82" s="111"/>
      <c r="P82" s="111">
        <v>5.2012760119986394</v>
      </c>
      <c r="Q82" s="111">
        <v>5.1676480907414799</v>
      </c>
      <c r="R82" s="111"/>
      <c r="S82" s="111">
        <f t="shared" si="4"/>
        <v>-3.3627921257159521E-2</v>
      </c>
    </row>
    <row r="83" spans="1:19" s="67" customFormat="1" ht="15.75">
      <c r="A83" s="71" t="s">
        <v>138</v>
      </c>
      <c r="B83" s="69">
        <v>96.959475584969084</v>
      </c>
      <c r="C83" s="69">
        <v>95.047214336119524</v>
      </c>
      <c r="D83" s="69"/>
      <c r="E83" s="69">
        <v>-1.9722273014706859</v>
      </c>
      <c r="F83" s="69"/>
      <c r="G83" s="69">
        <v>2.6289377238165188</v>
      </c>
      <c r="H83" s="69">
        <v>2.577089096288748</v>
      </c>
      <c r="I83" s="69"/>
      <c r="J83" s="69">
        <v>-5.1848627527770752E-2</v>
      </c>
      <c r="K83" s="109">
        <v>94.059000245821579</v>
      </c>
      <c r="L83" s="109">
        <v>92.884908769903063</v>
      </c>
      <c r="M83" s="109"/>
      <c r="N83" s="109">
        <f t="shared" si="3"/>
        <v>-1.2482500056879675</v>
      </c>
      <c r="O83" s="109"/>
      <c r="P83" s="109">
        <v>2.5502948785445057</v>
      </c>
      <c r="Q83" s="109">
        <v>2.5184608225780134</v>
      </c>
      <c r="R83" s="109"/>
      <c r="S83" s="109">
        <f t="shared" si="4"/>
        <v>-3.1834055966492247E-2</v>
      </c>
    </row>
    <row r="84" spans="1:19" ht="15.75">
      <c r="A84" s="38" t="s">
        <v>176</v>
      </c>
      <c r="B84" s="28">
        <v>97.872538755589247</v>
      </c>
      <c r="C84" s="28">
        <v>93.30995145621705</v>
      </c>
      <c r="D84" s="28"/>
      <c r="E84" s="28">
        <v>-4.6617645331200164</v>
      </c>
      <c r="F84" s="28"/>
      <c r="G84" s="28">
        <v>1.0974156545475078</v>
      </c>
      <c r="H84" s="28">
        <v>1.0462567207829052</v>
      </c>
      <c r="I84" s="28"/>
      <c r="J84" s="28">
        <v>-5.1158933764602565E-2</v>
      </c>
      <c r="K84" s="108">
        <v>86.076315674201524</v>
      </c>
      <c r="L84" s="108">
        <v>84.989861703625778</v>
      </c>
      <c r="M84" s="108"/>
      <c r="N84" s="108">
        <f t="shared" si="3"/>
        <v>-1.262198506134915</v>
      </c>
      <c r="O84" s="108"/>
      <c r="P84" s="108">
        <v>0.96514811516777299</v>
      </c>
      <c r="Q84" s="108">
        <v>0.95296603007613589</v>
      </c>
      <c r="R84" s="108"/>
      <c r="S84" s="108">
        <f t="shared" si="4"/>
        <v>-1.2182085091637096E-2</v>
      </c>
    </row>
    <row r="85" spans="1:19" s="67" customFormat="1" ht="15.75">
      <c r="A85" s="68" t="s">
        <v>177</v>
      </c>
      <c r="B85" s="69">
        <v>100</v>
      </c>
      <c r="C85" s="69">
        <v>100</v>
      </c>
      <c r="D85" s="69"/>
      <c r="E85" s="69">
        <v>0</v>
      </c>
      <c r="F85" s="69"/>
      <c r="G85" s="69">
        <v>0.15043736225978566</v>
      </c>
      <c r="H85" s="69">
        <v>0.15043736225978566</v>
      </c>
      <c r="I85" s="69"/>
      <c r="J85" s="69">
        <v>0</v>
      </c>
      <c r="K85" s="109">
        <v>103.11227598680368</v>
      </c>
      <c r="L85" s="109">
        <v>103.11227598680368</v>
      </c>
      <c r="M85" s="109"/>
      <c r="N85" s="109">
        <f t="shared" si="3"/>
        <v>0</v>
      </c>
      <c r="O85" s="109"/>
      <c r="P85" s="109">
        <v>0.15511938816057783</v>
      </c>
      <c r="Q85" s="109">
        <v>0.15511938816057783</v>
      </c>
      <c r="R85" s="109"/>
      <c r="S85" s="109">
        <f t="shared" si="4"/>
        <v>0</v>
      </c>
    </row>
    <row r="86" spans="1:19" ht="15.75">
      <c r="A86" s="38" t="s">
        <v>112</v>
      </c>
      <c r="B86" s="28">
        <v>94.997851739735722</v>
      </c>
      <c r="C86" s="28">
        <v>94.997851739735722</v>
      </c>
      <c r="D86" s="28"/>
      <c r="E86" s="28">
        <v>0</v>
      </c>
      <c r="F86" s="28"/>
      <c r="G86" s="28">
        <v>1.2942889307185013</v>
      </c>
      <c r="H86" s="28">
        <v>1.2942889307185013</v>
      </c>
      <c r="I86" s="28"/>
      <c r="J86" s="28">
        <v>0</v>
      </c>
      <c r="K86" s="108">
        <v>98.015420248195937</v>
      </c>
      <c r="L86" s="108">
        <v>96.298268670332149</v>
      </c>
      <c r="M86" s="108"/>
      <c r="N86" s="108">
        <f t="shared" si="3"/>
        <v>-1.7519198239578926</v>
      </c>
      <c r="O86" s="108"/>
      <c r="P86" s="108">
        <v>1.3354014974414303</v>
      </c>
      <c r="Q86" s="108">
        <v>1.3120063338783232</v>
      </c>
      <c r="R86" s="108"/>
      <c r="S86" s="108">
        <f t="shared" si="4"/>
        <v>-2.3395163563107113E-2</v>
      </c>
    </row>
    <row r="87" spans="1:19" s="67" customFormat="1" ht="15.75">
      <c r="A87" s="68" t="s">
        <v>178</v>
      </c>
      <c r="B87" s="69">
        <v>112.3860712226092</v>
      </c>
      <c r="C87" s="69">
        <v>111.49303269352662</v>
      </c>
      <c r="D87" s="69"/>
      <c r="E87" s="69">
        <v>-0.79461673441160174</v>
      </c>
      <c r="F87" s="69"/>
      <c r="G87" s="69">
        <v>8.6795776290724019E-2</v>
      </c>
      <c r="H87" s="69">
        <v>8.6106082527555486E-2</v>
      </c>
      <c r="I87" s="69"/>
      <c r="J87" s="69">
        <v>-6.8969376316853348E-4</v>
      </c>
      <c r="K87" s="109">
        <v>122.52474824893773</v>
      </c>
      <c r="L87" s="109">
        <v>127.37155921186779</v>
      </c>
      <c r="M87" s="109"/>
      <c r="N87" s="109">
        <f t="shared" si="3"/>
        <v>3.9557812051836505</v>
      </c>
      <c r="O87" s="109"/>
      <c r="P87" s="109">
        <v>9.462587777472431E-2</v>
      </c>
      <c r="Q87" s="109">
        <v>9.8369070462976882E-2</v>
      </c>
      <c r="R87" s="109"/>
      <c r="S87" s="109">
        <f t="shared" si="4"/>
        <v>3.7431926882525723E-3</v>
      </c>
    </row>
    <row r="88" spans="1:19" ht="15.75">
      <c r="A88" s="37" t="s">
        <v>137</v>
      </c>
      <c r="B88" s="28">
        <v>104.60488988439086</v>
      </c>
      <c r="C88" s="28">
        <v>104.61838386423348</v>
      </c>
      <c r="D88" s="28"/>
      <c r="E88" s="28">
        <v>1.2899951290545886E-2</v>
      </c>
      <c r="F88" s="28"/>
      <c r="G88" s="28">
        <v>0.71310890260770232</v>
      </c>
      <c r="H88" s="28">
        <v>0.71320089330878733</v>
      </c>
      <c r="I88" s="28"/>
      <c r="J88" s="28">
        <v>9.1990701085009619E-5</v>
      </c>
      <c r="K88" s="108">
        <v>113.56100023479389</v>
      </c>
      <c r="L88" s="108">
        <v>113.3898175322588</v>
      </c>
      <c r="M88" s="108"/>
      <c r="N88" s="108">
        <f t="shared" si="3"/>
        <v>-0.15074074918428604</v>
      </c>
      <c r="O88" s="108"/>
      <c r="P88" s="108">
        <v>0.77416419391069913</v>
      </c>
      <c r="Q88" s="108">
        <v>0.77299721300488167</v>
      </c>
      <c r="R88" s="108"/>
      <c r="S88" s="108">
        <f t="shared" si="4"/>
        <v>-1.1669809058174607E-3</v>
      </c>
    </row>
    <row r="89" spans="1:19" s="67" customFormat="1" ht="15.75">
      <c r="A89" s="68" t="s">
        <v>179</v>
      </c>
      <c r="B89" s="69">
        <v>104.60488988439086</v>
      </c>
      <c r="C89" s="69">
        <v>104.61838386423348</v>
      </c>
      <c r="D89" s="69"/>
      <c r="E89" s="69">
        <v>1.2899951290545886E-2</v>
      </c>
      <c r="F89" s="69"/>
      <c r="G89" s="69">
        <v>0.71310890260770232</v>
      </c>
      <c r="H89" s="69">
        <v>0.71320089330878733</v>
      </c>
      <c r="I89" s="69"/>
      <c r="J89" s="69">
        <v>9.1990701085009619E-5</v>
      </c>
      <c r="K89" s="109">
        <v>113.56100023479389</v>
      </c>
      <c r="L89" s="109">
        <v>113.3898175322588</v>
      </c>
      <c r="M89" s="109"/>
      <c r="N89" s="109">
        <f t="shared" si="3"/>
        <v>-0.15074074918428604</v>
      </c>
      <c r="O89" s="109"/>
      <c r="P89" s="109">
        <v>0.77416419391069913</v>
      </c>
      <c r="Q89" s="109">
        <v>0.77299721300488167</v>
      </c>
      <c r="R89" s="109"/>
      <c r="S89" s="109">
        <f t="shared" si="4"/>
        <v>-1.1669809058174607E-3</v>
      </c>
    </row>
    <row r="90" spans="1:19" ht="15.75">
      <c r="A90" s="37" t="s">
        <v>136</v>
      </c>
      <c r="B90" s="28">
        <v>100.83148969065145</v>
      </c>
      <c r="C90" s="28">
        <v>100.83148969065145</v>
      </c>
      <c r="D90" s="28"/>
      <c r="E90" s="28">
        <v>0</v>
      </c>
      <c r="F90" s="28"/>
      <c r="G90" s="28">
        <v>0.88605257826108508</v>
      </c>
      <c r="H90" s="28">
        <v>0.88605257826108508</v>
      </c>
      <c r="I90" s="28"/>
      <c r="J90" s="28">
        <v>0</v>
      </c>
      <c r="K90" s="108">
        <v>112.73114468027116</v>
      </c>
      <c r="L90" s="108">
        <v>112.73114468027119</v>
      </c>
      <c r="M90" s="108"/>
      <c r="N90" s="108">
        <f t="shared" si="3"/>
        <v>2.2204460492503131E-14</v>
      </c>
      <c r="O90" s="108"/>
      <c r="P90" s="108">
        <v>0.99062030820653968</v>
      </c>
      <c r="Q90" s="108">
        <v>0.99062030820654001</v>
      </c>
      <c r="R90" s="108"/>
      <c r="S90" s="108">
        <f t="shared" si="4"/>
        <v>0</v>
      </c>
    </row>
    <row r="91" spans="1:19" s="67" customFormat="1" ht="15.75">
      <c r="A91" s="68" t="s">
        <v>180</v>
      </c>
      <c r="B91" s="69">
        <v>100</v>
      </c>
      <c r="C91" s="69">
        <v>99.999999999999986</v>
      </c>
      <c r="D91" s="69"/>
      <c r="E91" s="69">
        <v>-1.1102230246251565E-14</v>
      </c>
      <c r="F91" s="69"/>
      <c r="G91" s="69">
        <v>0.12023749939965013</v>
      </c>
      <c r="H91" s="69">
        <v>0.12023749939965013</v>
      </c>
      <c r="I91" s="69"/>
      <c r="J91" s="69">
        <v>0</v>
      </c>
      <c r="K91" s="109">
        <v>135.50146246810792</v>
      </c>
      <c r="L91" s="109">
        <v>135.50146246810789</v>
      </c>
      <c r="M91" s="109"/>
      <c r="N91" s="109">
        <f t="shared" si="3"/>
        <v>-2.2204460492503131E-14</v>
      </c>
      <c r="O91" s="109"/>
      <c r="P91" s="109">
        <v>0.16292357012160846</v>
      </c>
      <c r="Q91" s="109">
        <v>0.16292357012160841</v>
      </c>
      <c r="R91" s="109"/>
      <c r="S91" s="109">
        <f t="shared" si="4"/>
        <v>0</v>
      </c>
    </row>
    <row r="92" spans="1:19" ht="15.75">
      <c r="A92" s="38" t="s">
        <v>114</v>
      </c>
      <c r="B92" s="28">
        <v>100.96329606423062</v>
      </c>
      <c r="C92" s="28">
        <v>100.96329606423062</v>
      </c>
      <c r="D92" s="28"/>
      <c r="E92" s="28">
        <v>0</v>
      </c>
      <c r="F92" s="28"/>
      <c r="G92" s="28">
        <v>0.76581507886143485</v>
      </c>
      <c r="H92" s="28">
        <v>0.76581507886143496</v>
      </c>
      <c r="I92" s="28"/>
      <c r="J92" s="28">
        <v>0</v>
      </c>
      <c r="K92" s="108">
        <v>109.12163148172657</v>
      </c>
      <c r="L92" s="108">
        <v>109.12163148172657</v>
      </c>
      <c r="M92" s="108"/>
      <c r="N92" s="108">
        <f t="shared" si="3"/>
        <v>0</v>
      </c>
      <c r="O92" s="108"/>
      <c r="P92" s="108">
        <v>0.82769673808493127</v>
      </c>
      <c r="Q92" s="108">
        <v>0.82769673808493127</v>
      </c>
      <c r="R92" s="108"/>
      <c r="S92" s="108">
        <f t="shared" si="4"/>
        <v>0</v>
      </c>
    </row>
    <row r="93" spans="1:19" s="67" customFormat="1" ht="15.75">
      <c r="A93" s="71" t="s">
        <v>151</v>
      </c>
      <c r="B93" s="69">
        <v>101.75928555136873</v>
      </c>
      <c r="C93" s="69">
        <v>101.7484818353926</v>
      </c>
      <c r="D93" s="69"/>
      <c r="E93" s="69">
        <v>-1.0616933793905492E-2</v>
      </c>
      <c r="F93" s="69"/>
      <c r="G93" s="69">
        <v>0.84598505513289712</v>
      </c>
      <c r="H93" s="69">
        <v>0.84589523745968742</v>
      </c>
      <c r="I93" s="69"/>
      <c r="J93" s="69">
        <v>-8.9817673209702242E-5</v>
      </c>
      <c r="K93" s="109">
        <v>106.59613372095052</v>
      </c>
      <c r="L93" s="109">
        <v>106.52072895258192</v>
      </c>
      <c r="M93" s="109"/>
      <c r="N93" s="109">
        <f t="shared" si="3"/>
        <v>-7.0738746084353377E-2</v>
      </c>
      <c r="O93" s="109"/>
      <c r="P93" s="109">
        <v>0.88619663133689452</v>
      </c>
      <c r="Q93" s="109">
        <v>0.88556974695204493</v>
      </c>
      <c r="R93" s="109"/>
      <c r="S93" s="109">
        <f t="shared" si="4"/>
        <v>-6.2688438484959086E-4</v>
      </c>
    </row>
    <row r="94" spans="1:19" ht="15.75">
      <c r="A94" s="38" t="s">
        <v>116</v>
      </c>
      <c r="B94" s="28">
        <v>99.869376965885792</v>
      </c>
      <c r="C94" s="28">
        <v>99.704322490419244</v>
      </c>
      <c r="D94" s="28"/>
      <c r="E94" s="28">
        <v>-0.16527035662086131</v>
      </c>
      <c r="F94" s="28"/>
      <c r="G94" s="28">
        <v>0.27177019115349188</v>
      </c>
      <c r="H94" s="28">
        <v>0.27132103558938331</v>
      </c>
      <c r="I94" s="28"/>
      <c r="J94" s="28">
        <v>-4.4915556410857205E-4</v>
      </c>
      <c r="K94" s="108">
        <v>105.25365808745157</v>
      </c>
      <c r="L94" s="108">
        <v>105.49529990859895</v>
      </c>
      <c r="M94" s="108"/>
      <c r="N94" s="108">
        <f t="shared" si="3"/>
        <v>0.22958044930525556</v>
      </c>
      <c r="O94" s="108"/>
      <c r="P94" s="108">
        <v>0.28642220114982841</v>
      </c>
      <c r="Q94" s="108">
        <v>0.2870797705261382</v>
      </c>
      <c r="R94" s="108"/>
      <c r="S94" s="108">
        <f t="shared" si="4"/>
        <v>6.5756937630978562E-4</v>
      </c>
    </row>
    <row r="95" spans="1:19" s="67" customFormat="1" ht="15.75">
      <c r="A95" s="68" t="s">
        <v>181</v>
      </c>
      <c r="B95" s="69">
        <v>102.67892407626169</v>
      </c>
      <c r="C95" s="69">
        <v>102.74317951500394</v>
      </c>
      <c r="D95" s="69"/>
      <c r="E95" s="69">
        <v>6.2578994979078928E-2</v>
      </c>
      <c r="F95" s="69"/>
      <c r="G95" s="69">
        <v>0.57421486397940524</v>
      </c>
      <c r="H95" s="69">
        <v>0.57457420187030406</v>
      </c>
      <c r="I95" s="69"/>
      <c r="J95" s="69">
        <v>3.5933789089881429E-4</v>
      </c>
      <c r="K95" s="109">
        <v>107.24938876237385</v>
      </c>
      <c r="L95" s="109">
        <v>107.01970761252073</v>
      </c>
      <c r="M95" s="109"/>
      <c r="N95" s="109">
        <f t="shared" si="3"/>
        <v>-0.2141561387934976</v>
      </c>
      <c r="O95" s="109"/>
      <c r="P95" s="109">
        <v>0.59977443018706611</v>
      </c>
      <c r="Q95" s="109">
        <v>0.59848997642590684</v>
      </c>
      <c r="R95" s="109"/>
      <c r="S95" s="109">
        <f t="shared" si="4"/>
        <v>-1.2844537611592655E-3</v>
      </c>
    </row>
    <row r="96" spans="1:19" ht="15.75">
      <c r="A96" s="36" t="s">
        <v>117</v>
      </c>
      <c r="B96" s="40">
        <v>101.07679819298441</v>
      </c>
      <c r="C96" s="40">
        <v>101.07679819298441</v>
      </c>
      <c r="D96" s="40"/>
      <c r="E96" s="40">
        <v>0</v>
      </c>
      <c r="F96" s="40"/>
      <c r="G96" s="40">
        <v>2.5252482635863767</v>
      </c>
      <c r="H96" s="40">
        <v>2.5252482635863771</v>
      </c>
      <c r="I96" s="40"/>
      <c r="J96" s="40">
        <v>0</v>
      </c>
      <c r="K96" s="111">
        <v>111.26029696535808</v>
      </c>
      <c r="L96" s="111">
        <v>111.26029696535808</v>
      </c>
      <c r="M96" s="111"/>
      <c r="N96" s="111">
        <f t="shared" si="3"/>
        <v>0</v>
      </c>
      <c r="O96" s="111"/>
      <c r="P96" s="111">
        <v>2.7796673098156783</v>
      </c>
      <c r="Q96" s="111">
        <v>2.7796673098156783</v>
      </c>
      <c r="R96" s="111"/>
      <c r="S96" s="111">
        <f t="shared" si="4"/>
        <v>0</v>
      </c>
    </row>
    <row r="97" spans="1:19" s="67" customFormat="1" ht="15.75">
      <c r="A97" s="71" t="s">
        <v>135</v>
      </c>
      <c r="B97" s="69">
        <v>100</v>
      </c>
      <c r="C97" s="69">
        <v>100</v>
      </c>
      <c r="D97" s="69"/>
      <c r="E97" s="69">
        <v>0</v>
      </c>
      <c r="F97" s="69"/>
      <c r="G97" s="69">
        <v>0.66755595904079479</v>
      </c>
      <c r="H97" s="69">
        <v>0.6675559590407949</v>
      </c>
      <c r="I97" s="69"/>
      <c r="J97" s="69">
        <v>0</v>
      </c>
      <c r="K97" s="109">
        <v>120.87848383084132</v>
      </c>
      <c r="L97" s="109">
        <v>120.87848383084132</v>
      </c>
      <c r="M97" s="109"/>
      <c r="N97" s="109">
        <f t="shared" si="3"/>
        <v>0</v>
      </c>
      <c r="O97" s="109"/>
      <c r="P97" s="109">
        <v>0.80693152201094498</v>
      </c>
      <c r="Q97" s="109">
        <v>0.80693152201094487</v>
      </c>
      <c r="R97" s="109"/>
      <c r="S97" s="109">
        <f t="shared" si="4"/>
        <v>0</v>
      </c>
    </row>
    <row r="98" spans="1:19" ht="15.75">
      <c r="A98" s="38" t="s">
        <v>182</v>
      </c>
      <c r="B98" s="28">
        <v>100</v>
      </c>
      <c r="C98" s="28">
        <v>100</v>
      </c>
      <c r="D98" s="28"/>
      <c r="E98" s="28">
        <v>0</v>
      </c>
      <c r="F98" s="28"/>
      <c r="G98" s="28">
        <v>0.66755595904079479</v>
      </c>
      <c r="H98" s="28">
        <v>0.6675559590407949</v>
      </c>
      <c r="I98" s="28"/>
      <c r="J98" s="28">
        <v>0</v>
      </c>
      <c r="K98" s="108">
        <v>120.87848383084132</v>
      </c>
      <c r="L98" s="108">
        <v>120.87848383084132</v>
      </c>
      <c r="M98" s="108"/>
      <c r="N98" s="108">
        <f t="shared" si="3"/>
        <v>0</v>
      </c>
      <c r="O98" s="108"/>
      <c r="P98" s="108">
        <v>0.80693152201094498</v>
      </c>
      <c r="Q98" s="108">
        <v>0.80693152201094487</v>
      </c>
      <c r="R98" s="108"/>
      <c r="S98" s="108">
        <f t="shared" si="4"/>
        <v>0</v>
      </c>
    </row>
    <row r="99" spans="1:19" s="67" customFormat="1" ht="15.75">
      <c r="A99" s="71" t="s">
        <v>118</v>
      </c>
      <c r="B99" s="69">
        <v>101.71937865002332</v>
      </c>
      <c r="C99" s="69">
        <v>101.71937865002332</v>
      </c>
      <c r="D99" s="69"/>
      <c r="E99" s="69">
        <v>0</v>
      </c>
      <c r="F99" s="69"/>
      <c r="G99" s="69">
        <v>1.7510387632078352</v>
      </c>
      <c r="H99" s="69">
        <v>1.7510387632078357</v>
      </c>
      <c r="I99" s="69"/>
      <c r="J99" s="69">
        <v>0</v>
      </c>
      <c r="K99" s="109">
        <v>106.98719636799103</v>
      </c>
      <c r="L99" s="109">
        <v>106.98719636799103</v>
      </c>
      <c r="M99" s="109"/>
      <c r="N99" s="109">
        <f t="shared" si="3"/>
        <v>0</v>
      </c>
      <c r="O99" s="109"/>
      <c r="P99" s="109">
        <v>1.841721120336768</v>
      </c>
      <c r="Q99" s="109">
        <v>1.841721120336768</v>
      </c>
      <c r="R99" s="109"/>
      <c r="S99" s="109">
        <f t="shared" si="4"/>
        <v>0</v>
      </c>
    </row>
    <row r="100" spans="1:19" ht="15.75">
      <c r="A100" s="38" t="s">
        <v>119</v>
      </c>
      <c r="B100" s="28">
        <v>101.71937865002332</v>
      </c>
      <c r="C100" s="28">
        <v>101.71937865002332</v>
      </c>
      <c r="D100" s="28"/>
      <c r="E100" s="28">
        <v>0</v>
      </c>
      <c r="F100" s="28"/>
      <c r="G100" s="28">
        <v>1.7510387632078352</v>
      </c>
      <c r="H100" s="28">
        <v>1.7510387632078357</v>
      </c>
      <c r="I100" s="28"/>
      <c r="J100" s="28">
        <v>0</v>
      </c>
      <c r="K100" s="108">
        <v>106.98719636799103</v>
      </c>
      <c r="L100" s="108">
        <v>106.98719636799103</v>
      </c>
      <c r="M100" s="108"/>
      <c r="N100" s="108">
        <f t="shared" si="3"/>
        <v>0</v>
      </c>
      <c r="O100" s="108"/>
      <c r="P100" s="108">
        <v>1.841721120336768</v>
      </c>
      <c r="Q100" s="108">
        <v>1.841721120336768</v>
      </c>
      <c r="R100" s="108"/>
      <c r="S100" s="108">
        <f t="shared" si="4"/>
        <v>0</v>
      </c>
    </row>
    <row r="101" spans="1:19" s="67" customFormat="1" ht="15.75">
      <c r="A101" s="71" t="s">
        <v>120</v>
      </c>
      <c r="B101" s="69">
        <v>97.534567431334125</v>
      </c>
      <c r="C101" s="69">
        <v>97.534567431334125</v>
      </c>
      <c r="D101" s="69"/>
      <c r="E101" s="69">
        <v>0</v>
      </c>
      <c r="F101" s="69"/>
      <c r="G101" s="69">
        <v>0.10665354133774657</v>
      </c>
      <c r="H101" s="69">
        <v>0.10665354133774657</v>
      </c>
      <c r="I101" s="69"/>
      <c r="J101" s="69">
        <v>0</v>
      </c>
      <c r="K101" s="109">
        <v>119.81279532183314</v>
      </c>
      <c r="L101" s="109">
        <v>119.81279532183314</v>
      </c>
      <c r="M101" s="109"/>
      <c r="N101" s="109">
        <f t="shared" si="3"/>
        <v>0</v>
      </c>
      <c r="O101" s="109"/>
      <c r="P101" s="109">
        <v>0.13101466746796553</v>
      </c>
      <c r="Q101" s="109">
        <v>0.1310146674679655</v>
      </c>
      <c r="R101" s="109"/>
      <c r="S101" s="109">
        <f t="shared" si="4"/>
        <v>0</v>
      </c>
    </row>
    <row r="102" spans="1:19" ht="15.75">
      <c r="A102" s="38" t="s">
        <v>121</v>
      </c>
      <c r="B102" s="28">
        <v>97.534567431334125</v>
      </c>
      <c r="C102" s="28">
        <v>97.534567431334125</v>
      </c>
      <c r="D102" s="28"/>
      <c r="E102" s="28">
        <v>0</v>
      </c>
      <c r="F102" s="28"/>
      <c r="G102" s="28">
        <v>0.10665354133774657</v>
      </c>
      <c r="H102" s="28">
        <v>0.10665354133774657</v>
      </c>
      <c r="I102" s="28"/>
      <c r="J102" s="28">
        <v>0</v>
      </c>
      <c r="K102" s="108">
        <v>119.81279532183314</v>
      </c>
      <c r="L102" s="108">
        <v>119.81279532183314</v>
      </c>
      <c r="M102" s="108"/>
      <c r="N102" s="108">
        <f t="shared" si="3"/>
        <v>0</v>
      </c>
      <c r="O102" s="108"/>
      <c r="P102" s="108">
        <v>0.13101466746796553</v>
      </c>
      <c r="Q102" s="108">
        <v>0.1310146674679655</v>
      </c>
      <c r="R102" s="108"/>
      <c r="S102" s="108">
        <f t="shared" si="4"/>
        <v>0</v>
      </c>
    </row>
    <row r="103" spans="1:19" s="67" customFormat="1" ht="15.75">
      <c r="A103" s="65" t="s">
        <v>131</v>
      </c>
      <c r="B103" s="70">
        <v>115.16964151267081</v>
      </c>
      <c r="C103" s="70">
        <v>115.35340395421966</v>
      </c>
      <c r="D103" s="70"/>
      <c r="E103" s="70">
        <v>0.15955805638991905</v>
      </c>
      <c r="F103" s="70"/>
      <c r="G103" s="70">
        <v>3.4831300856623346</v>
      </c>
      <c r="H103" s="70">
        <v>3.4886877003285504</v>
      </c>
      <c r="I103" s="70"/>
      <c r="J103" s="70">
        <v>5.5576146662157377E-3</v>
      </c>
      <c r="K103" s="110">
        <v>121.40147760625371</v>
      </c>
      <c r="L103" s="110">
        <v>121.25014590659293</v>
      </c>
      <c r="M103" s="110"/>
      <c r="N103" s="110">
        <f t="shared" si="3"/>
        <v>-0.12465391908292878</v>
      </c>
      <c r="O103" s="110"/>
      <c r="P103" s="110">
        <v>3.6716024599910058</v>
      </c>
      <c r="Q103" s="110">
        <v>3.6670256636314824</v>
      </c>
      <c r="R103" s="110"/>
      <c r="S103" s="110">
        <f t="shared" si="4"/>
        <v>-4.5767963595233496E-3</v>
      </c>
    </row>
    <row r="104" spans="1:19" ht="15.75">
      <c r="A104" s="37" t="s">
        <v>122</v>
      </c>
      <c r="B104" s="28">
        <v>115.66328255986892</v>
      </c>
      <c r="C104" s="28">
        <v>115.85302488459472</v>
      </c>
      <c r="D104" s="28"/>
      <c r="E104" s="28">
        <v>0.16404715526519009</v>
      </c>
      <c r="F104" s="28"/>
      <c r="G104" s="28">
        <v>3.3878153249481224</v>
      </c>
      <c r="H104" s="28">
        <v>3.3933729396143382</v>
      </c>
      <c r="I104" s="28"/>
      <c r="J104" s="28">
        <v>5.5576146662157377E-3</v>
      </c>
      <c r="K104" s="108">
        <v>122.07573580247822</v>
      </c>
      <c r="L104" s="108">
        <v>121.91947956068952</v>
      </c>
      <c r="M104" s="108"/>
      <c r="N104" s="108">
        <f t="shared" si="3"/>
        <v>-0.12799942655395968</v>
      </c>
      <c r="O104" s="108"/>
      <c r="P104" s="108">
        <v>3.5756381749055439</v>
      </c>
      <c r="Q104" s="108">
        <v>3.5710613785460201</v>
      </c>
      <c r="R104" s="108"/>
      <c r="S104" s="108">
        <f t="shared" si="4"/>
        <v>-4.5767963595237937E-3</v>
      </c>
    </row>
    <row r="105" spans="1:19" s="67" customFormat="1" ht="15.75">
      <c r="A105" s="68" t="s">
        <v>183</v>
      </c>
      <c r="B105" s="69">
        <v>115.66328255986892</v>
      </c>
      <c r="C105" s="69">
        <v>115.85302488459472</v>
      </c>
      <c r="D105" s="69"/>
      <c r="E105" s="69">
        <v>0.16404715526519009</v>
      </c>
      <c r="F105" s="69"/>
      <c r="G105" s="69">
        <v>3.3878153249481224</v>
      </c>
      <c r="H105" s="69">
        <v>3.3933729396143382</v>
      </c>
      <c r="I105" s="69"/>
      <c r="J105" s="69">
        <v>5.5576146662157377E-3</v>
      </c>
      <c r="K105" s="109">
        <v>122.07573580247822</v>
      </c>
      <c r="L105" s="109">
        <v>121.91947956068952</v>
      </c>
      <c r="M105" s="109"/>
      <c r="N105" s="109">
        <f t="shared" si="3"/>
        <v>-0.12799942655395968</v>
      </c>
      <c r="O105" s="109"/>
      <c r="P105" s="109">
        <v>3.5756381749055439</v>
      </c>
      <c r="Q105" s="109">
        <v>3.5710613785460201</v>
      </c>
      <c r="R105" s="109"/>
      <c r="S105" s="109">
        <f t="shared" si="4"/>
        <v>-4.5767963595237937E-3</v>
      </c>
    </row>
    <row r="106" spans="1:19" ht="15.75">
      <c r="A106" s="37" t="s">
        <v>123</v>
      </c>
      <c r="B106" s="28">
        <v>100</v>
      </c>
      <c r="C106" s="28">
        <v>100</v>
      </c>
      <c r="D106" s="28"/>
      <c r="E106" s="28">
        <v>0</v>
      </c>
      <c r="F106" s="28"/>
      <c r="G106" s="28">
        <v>9.5314760714212132E-2</v>
      </c>
      <c r="H106" s="28">
        <v>9.5314760714212146E-2</v>
      </c>
      <c r="I106" s="28"/>
      <c r="J106" s="28">
        <v>0</v>
      </c>
      <c r="K106" s="108">
        <v>100.68145202944733</v>
      </c>
      <c r="L106" s="108">
        <v>100.68145202944733</v>
      </c>
      <c r="M106" s="108"/>
      <c r="N106" s="108">
        <f t="shared" si="3"/>
        <v>0</v>
      </c>
      <c r="O106" s="108"/>
      <c r="P106" s="108">
        <v>9.5964285085462009E-2</v>
      </c>
      <c r="Q106" s="108">
        <v>9.5964285085462009E-2</v>
      </c>
      <c r="R106" s="108"/>
      <c r="S106" s="108">
        <f t="shared" si="4"/>
        <v>0</v>
      </c>
    </row>
    <row r="107" spans="1:19" s="67" customFormat="1" ht="15.75">
      <c r="A107" s="68" t="s">
        <v>124</v>
      </c>
      <c r="B107" s="69">
        <v>100</v>
      </c>
      <c r="C107" s="69">
        <v>100</v>
      </c>
      <c r="D107" s="69"/>
      <c r="E107" s="69">
        <v>0</v>
      </c>
      <c r="F107" s="69"/>
      <c r="G107" s="69">
        <v>9.5314760714212132E-2</v>
      </c>
      <c r="H107" s="69">
        <v>9.5314760714212146E-2</v>
      </c>
      <c r="I107" s="69"/>
      <c r="J107" s="69">
        <v>0</v>
      </c>
      <c r="K107" s="109">
        <v>100.68145202944733</v>
      </c>
      <c r="L107" s="109">
        <v>100.68145202944733</v>
      </c>
      <c r="M107" s="109"/>
      <c r="N107" s="109">
        <f t="shared" si="3"/>
        <v>0</v>
      </c>
      <c r="O107" s="109"/>
      <c r="P107" s="109">
        <v>9.5964285085462009E-2</v>
      </c>
      <c r="Q107" s="109">
        <v>9.5964285085462009E-2</v>
      </c>
      <c r="R107" s="109"/>
      <c r="S107" s="109">
        <f t="shared" si="4"/>
        <v>0</v>
      </c>
    </row>
    <row r="108" spans="1:19" ht="15.75">
      <c r="A108" s="36" t="s">
        <v>132</v>
      </c>
      <c r="B108" s="40">
        <v>99.838598074274728</v>
      </c>
      <c r="C108" s="40">
        <v>99.80418792145457</v>
      </c>
      <c r="D108" s="40"/>
      <c r="E108" s="40">
        <v>-3.4465781254822137E-2</v>
      </c>
      <c r="F108" s="40"/>
      <c r="G108" s="40">
        <v>7.1694805965033073</v>
      </c>
      <c r="H108" s="40">
        <v>7.1670095790038095</v>
      </c>
      <c r="I108" s="40"/>
      <c r="J108" s="40">
        <v>-2.4710174994977407E-3</v>
      </c>
      <c r="K108" s="111">
        <v>99.027941053134711</v>
      </c>
      <c r="L108" s="111">
        <v>99.007349826839629</v>
      </c>
      <c r="M108" s="111"/>
      <c r="N108" s="111">
        <f t="shared" si="3"/>
        <v>-2.0793349913261761E-2</v>
      </c>
      <c r="O108" s="111"/>
      <c r="P108" s="111">
        <v>7.1112667403836669</v>
      </c>
      <c r="Q108" s="111">
        <v>7.1097880698070712</v>
      </c>
      <c r="R108" s="111"/>
      <c r="S108" s="111">
        <f t="shared" si="4"/>
        <v>-1.4786705765956754E-3</v>
      </c>
    </row>
    <row r="109" spans="1:19" s="67" customFormat="1" ht="15.75">
      <c r="A109" s="71" t="s">
        <v>125</v>
      </c>
      <c r="B109" s="69">
        <v>99.743689596166746</v>
      </c>
      <c r="C109" s="69">
        <v>99.763379951695015</v>
      </c>
      <c r="D109" s="69"/>
      <c r="E109" s="69">
        <v>1.9740953646274484E-2</v>
      </c>
      <c r="F109" s="69"/>
      <c r="G109" s="69">
        <v>5.2307124631899482</v>
      </c>
      <c r="H109" s="69">
        <v>5.2317450557126772</v>
      </c>
      <c r="I109" s="69"/>
      <c r="J109" s="69">
        <v>1.0325925227290256E-3</v>
      </c>
      <c r="K109" s="109">
        <v>99.160640801945789</v>
      </c>
      <c r="L109" s="109">
        <v>99.132444249364326</v>
      </c>
      <c r="M109" s="109"/>
      <c r="N109" s="109">
        <f t="shared" si="3"/>
        <v>-2.8435226268630487E-2</v>
      </c>
      <c r="O109" s="109"/>
      <c r="P109" s="109">
        <v>5.2001364878382512</v>
      </c>
      <c r="Q109" s="109">
        <v>5.1986578172616573</v>
      </c>
      <c r="R109" s="109"/>
      <c r="S109" s="109">
        <f>Q109-P109</f>
        <v>-1.478670576593899E-3</v>
      </c>
    </row>
    <row r="110" spans="1:19" ht="15.75">
      <c r="A110" s="38" t="s">
        <v>184</v>
      </c>
      <c r="B110" s="28">
        <v>101.48515482108289</v>
      </c>
      <c r="C110" s="28">
        <v>101.48515482108289</v>
      </c>
      <c r="D110" s="28"/>
      <c r="E110" s="28">
        <v>0</v>
      </c>
      <c r="F110" s="28"/>
      <c r="G110" s="28">
        <v>0.11806966516553789</v>
      </c>
      <c r="H110" s="28">
        <v>0.11806966516553791</v>
      </c>
      <c r="I110" s="28"/>
      <c r="J110" s="28">
        <v>0</v>
      </c>
      <c r="K110" s="108">
        <v>104.80084771579759</v>
      </c>
      <c r="L110" s="108">
        <v>107.28585716980314</v>
      </c>
      <c r="M110" s="108"/>
      <c r="N110" s="108">
        <f t="shared" si="3"/>
        <v>2.371173046943742</v>
      </c>
      <c r="O110" s="108"/>
      <c r="P110" s="108">
        <v>0.12192720226602217</v>
      </c>
      <c r="Q110" s="108">
        <v>0.12481830722304665</v>
      </c>
      <c r="R110" s="108"/>
      <c r="S110" s="108">
        <f t="shared" si="4"/>
        <v>2.891104957024479E-3</v>
      </c>
    </row>
    <row r="111" spans="1:19" s="67" customFormat="1" ht="15.75">
      <c r="A111" s="68" t="s">
        <v>185</v>
      </c>
      <c r="B111" s="69">
        <v>99.704178550083071</v>
      </c>
      <c r="C111" s="69">
        <v>99.724315648120751</v>
      </c>
      <c r="D111" s="69"/>
      <c r="E111" s="69">
        <v>2.0196844636322098E-2</v>
      </c>
      <c r="F111" s="69"/>
      <c r="G111" s="69">
        <v>5.1126427980244111</v>
      </c>
      <c r="H111" s="69">
        <v>5.1136753905471384</v>
      </c>
      <c r="I111" s="69"/>
      <c r="J111" s="69">
        <v>1.0325925227272492E-3</v>
      </c>
      <c r="K111" s="109">
        <v>99.032673575206744</v>
      </c>
      <c r="L111" s="109">
        <v>98.947456418984501</v>
      </c>
      <c r="M111" s="109"/>
      <c r="N111" s="109">
        <f t="shared" si="3"/>
        <v>-8.6049536123578019E-2</v>
      </c>
      <c r="O111" s="109"/>
      <c r="P111" s="109">
        <v>5.0782092855722292</v>
      </c>
      <c r="Q111" s="109">
        <v>5.07383951003861</v>
      </c>
      <c r="R111" s="109"/>
      <c r="S111" s="109">
        <f t="shared" si="4"/>
        <v>-4.369775533619169E-3</v>
      </c>
    </row>
    <row r="112" spans="1:19" ht="15.75">
      <c r="A112" s="37" t="s">
        <v>134</v>
      </c>
      <c r="B112" s="28">
        <v>100.39556697479158</v>
      </c>
      <c r="C112" s="28">
        <v>99.646799455996813</v>
      </c>
      <c r="D112" s="28"/>
      <c r="E112" s="28">
        <v>-0.74581731181694311</v>
      </c>
      <c r="F112" s="28"/>
      <c r="G112" s="28">
        <v>0.46976785959686224</v>
      </c>
      <c r="H112" s="28">
        <v>0.46626424957463697</v>
      </c>
      <c r="I112" s="28"/>
      <c r="J112" s="28">
        <v>-3.5036100222252675E-3</v>
      </c>
      <c r="K112" s="108">
        <v>94.488988538240974</v>
      </c>
      <c r="L112" s="108">
        <v>94.488988538240974</v>
      </c>
      <c r="M112" s="108"/>
      <c r="N112" s="108">
        <f t="shared" si="3"/>
        <v>0</v>
      </c>
      <c r="O112" s="108"/>
      <c r="P112" s="108">
        <v>0.4421299788289188</v>
      </c>
      <c r="Q112" s="108">
        <v>0.4421299788289188</v>
      </c>
      <c r="R112" s="108"/>
      <c r="S112" s="108">
        <f t="shared" si="4"/>
        <v>0</v>
      </c>
    </row>
    <row r="113" spans="1:19" s="67" customFormat="1" ht="15.75">
      <c r="A113" s="68" t="s">
        <v>126</v>
      </c>
      <c r="B113" s="69">
        <v>100.39556697479158</v>
      </c>
      <c r="C113" s="69">
        <v>99.646799455996813</v>
      </c>
      <c r="D113" s="69"/>
      <c r="E113" s="69">
        <v>-0.74581731181694311</v>
      </c>
      <c r="F113" s="69"/>
      <c r="G113" s="69">
        <v>0.46976785959686224</v>
      </c>
      <c r="H113" s="69">
        <v>0.46626424957463697</v>
      </c>
      <c r="I113" s="69"/>
      <c r="J113" s="69">
        <v>-3.5036100222252675E-3</v>
      </c>
      <c r="K113" s="109">
        <v>94.488988538240974</v>
      </c>
      <c r="L113" s="109">
        <v>94.488988538240974</v>
      </c>
      <c r="M113" s="109"/>
      <c r="N113" s="109">
        <f t="shared" si="3"/>
        <v>0</v>
      </c>
      <c r="O113" s="109"/>
      <c r="P113" s="109">
        <v>0.4421299788289188</v>
      </c>
      <c r="Q113" s="109">
        <v>0.4421299788289188</v>
      </c>
      <c r="R113" s="109"/>
      <c r="S113" s="109">
        <f t="shared" si="4"/>
        <v>0</v>
      </c>
    </row>
    <row r="114" spans="1:19" ht="15.75">
      <c r="A114" s="37" t="s">
        <v>133</v>
      </c>
      <c r="B114" s="28">
        <v>100</v>
      </c>
      <c r="C114" s="28">
        <v>100</v>
      </c>
      <c r="D114" s="28"/>
      <c r="E114" s="28">
        <v>0</v>
      </c>
      <c r="F114" s="28"/>
      <c r="G114" s="28">
        <v>1.4690002737164951</v>
      </c>
      <c r="H114" s="28">
        <v>1.4690002737164953</v>
      </c>
      <c r="I114" s="28"/>
      <c r="J114" s="28">
        <v>0</v>
      </c>
      <c r="K114" s="108">
        <v>100</v>
      </c>
      <c r="L114" s="108">
        <v>100</v>
      </c>
      <c r="M114" s="108"/>
      <c r="N114" s="108">
        <f t="shared" si="3"/>
        <v>0</v>
      </c>
      <c r="O114" s="108"/>
      <c r="P114" s="108">
        <v>1.4690002737164956</v>
      </c>
      <c r="Q114" s="108">
        <v>1.4690002737164953</v>
      </c>
      <c r="R114" s="108"/>
      <c r="S114" s="108">
        <f t="shared" si="4"/>
        <v>0</v>
      </c>
    </row>
    <row r="115" spans="1:19" s="67" customFormat="1" ht="15.75">
      <c r="A115" s="68" t="s">
        <v>186</v>
      </c>
      <c r="B115" s="69">
        <v>100</v>
      </c>
      <c r="C115" s="69">
        <v>100</v>
      </c>
      <c r="D115" s="69"/>
      <c r="E115" s="69">
        <v>0</v>
      </c>
      <c r="F115" s="69"/>
      <c r="G115" s="69">
        <v>1.4690002737164951</v>
      </c>
      <c r="H115" s="69">
        <v>1.4690002737164953</v>
      </c>
      <c r="I115" s="69"/>
      <c r="J115" s="69">
        <v>0</v>
      </c>
      <c r="K115" s="109">
        <v>100</v>
      </c>
      <c r="L115" s="109">
        <v>100</v>
      </c>
      <c r="M115" s="109"/>
      <c r="N115" s="109">
        <f t="shared" si="3"/>
        <v>0</v>
      </c>
      <c r="O115" s="109"/>
      <c r="P115" s="109">
        <v>1.4690002737164956</v>
      </c>
      <c r="Q115" s="109">
        <v>1.4690002737164953</v>
      </c>
      <c r="R115" s="109"/>
      <c r="S115" s="109">
        <f t="shared" si="4"/>
        <v>0</v>
      </c>
    </row>
    <row r="116" spans="1:19" ht="6.75" customHeight="1">
      <c r="A116" s="49"/>
      <c r="B116" s="48"/>
      <c r="C116" s="48"/>
      <c r="D116" s="48"/>
      <c r="E116" s="48"/>
      <c r="F116" s="48"/>
      <c r="G116" s="48"/>
      <c r="H116" s="48"/>
      <c r="I116" s="48"/>
      <c r="J116" s="48"/>
      <c r="K116" s="103"/>
      <c r="L116" s="103"/>
      <c r="M116" s="103"/>
      <c r="N116" s="103"/>
      <c r="O116" s="103"/>
      <c r="P116" s="103"/>
      <c r="Q116" s="103"/>
      <c r="R116" s="103"/>
      <c r="S116" s="103"/>
    </row>
    <row r="117" spans="1:19">
      <c r="A117" s="147" t="s">
        <v>54</v>
      </c>
      <c r="B117" s="148"/>
      <c r="C117" s="148"/>
      <c r="K117" s="100"/>
      <c r="L117" s="100"/>
    </row>
    <row r="118" spans="1:19">
      <c r="A118" s="23"/>
      <c r="B118" s="8"/>
      <c r="C118" s="8"/>
      <c r="K118" s="112"/>
      <c r="L118" s="112"/>
    </row>
  </sheetData>
  <autoFilter ref="A1:S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sheetPr>
    <tabColor rgb="FFFFC000"/>
  </sheetPr>
  <dimension ref="A1:J118"/>
  <sheetViews>
    <sheetView view="pageBreakPreview" topLeftCell="A67" zoomScale="84" zoomScaleSheetLayoutView="84" workbookViewId="0">
      <selection activeCell="G112" sqref="G112"/>
    </sheetView>
  </sheetViews>
  <sheetFormatPr defaultRowHeight="15"/>
  <cols>
    <col min="1" max="1" width="54.140625" style="4" customWidth="1"/>
    <col min="2" max="3" width="8.85546875" style="113" customWidth="1"/>
    <col min="4" max="4" width="0.85546875" style="100" customWidth="1"/>
    <col min="5" max="5" width="11.5703125" style="100" customWidth="1"/>
    <col min="6" max="6" width="1.140625" style="100" customWidth="1"/>
    <col min="7" max="8" width="9.28515625" style="100" customWidth="1"/>
    <col min="9" max="9" width="0.85546875" style="100" customWidth="1"/>
    <col min="10" max="10" width="12" style="100" customWidth="1"/>
  </cols>
  <sheetData>
    <row r="1" spans="1:10" ht="15.75">
      <c r="A1" s="63" t="s">
        <v>254</v>
      </c>
      <c r="B1" s="114"/>
      <c r="C1" s="114"/>
      <c r="D1" s="115"/>
      <c r="E1" s="115"/>
      <c r="F1" s="115"/>
      <c r="G1" s="115"/>
      <c r="H1" s="115"/>
      <c r="I1" s="115"/>
      <c r="J1" s="115"/>
    </row>
    <row r="2" spans="1:10" ht="6" customHeight="1">
      <c r="A2" s="47"/>
      <c r="B2" s="116"/>
      <c r="C2" s="116"/>
      <c r="D2" s="117"/>
      <c r="E2" s="117"/>
      <c r="F2" s="117"/>
      <c r="G2" s="117"/>
      <c r="H2" s="117"/>
      <c r="I2" s="117"/>
      <c r="J2" s="117"/>
    </row>
    <row r="3" spans="1:10" ht="45">
      <c r="A3" s="143" t="s">
        <v>56</v>
      </c>
      <c r="B3" s="149" t="s">
        <v>242</v>
      </c>
      <c r="C3" s="149"/>
      <c r="D3" s="118"/>
      <c r="E3" s="104" t="s">
        <v>243</v>
      </c>
      <c r="F3" s="105"/>
      <c r="G3" s="142" t="s">
        <v>244</v>
      </c>
      <c r="H3" s="142"/>
      <c r="I3" s="105"/>
      <c r="J3" s="104" t="s">
        <v>245</v>
      </c>
    </row>
    <row r="4" spans="1:10" ht="36" customHeight="1">
      <c r="A4" s="144"/>
      <c r="B4" s="97">
        <v>41885</v>
      </c>
      <c r="C4" s="97">
        <v>41915</v>
      </c>
      <c r="D4" s="98"/>
      <c r="E4" s="99" t="s">
        <v>262</v>
      </c>
      <c r="F4" s="98"/>
      <c r="G4" s="97">
        <v>41885</v>
      </c>
      <c r="H4" s="97">
        <v>41915</v>
      </c>
      <c r="I4" s="98"/>
      <c r="J4" s="99" t="s">
        <v>262</v>
      </c>
    </row>
    <row r="5" spans="1:10" s="67" customFormat="1" ht="15.75">
      <c r="A5" s="72" t="s">
        <v>241</v>
      </c>
      <c r="B5" s="107">
        <v>106.48847553539866</v>
      </c>
      <c r="C5" s="107">
        <v>106.8855547927573</v>
      </c>
      <c r="D5" s="107"/>
      <c r="E5" s="107">
        <f t="shared" ref="E5:E68" si="0">((C5/B5-1)*100)</f>
        <v>0.37288472331133971</v>
      </c>
      <c r="F5" s="107"/>
      <c r="G5" s="107">
        <v>106.48847553539866</v>
      </c>
      <c r="H5" s="107">
        <v>106.8855547927573</v>
      </c>
      <c r="I5" s="119"/>
      <c r="J5" s="107">
        <f>((H5-G5))</f>
        <v>0.3970792573586408</v>
      </c>
    </row>
    <row r="6" spans="1:10" ht="9.75" customHeight="1">
      <c r="A6" s="42"/>
      <c r="B6" s="106"/>
      <c r="C6" s="106"/>
      <c r="D6" s="106"/>
      <c r="E6" s="106"/>
      <c r="F6" s="106"/>
      <c r="G6" s="106"/>
      <c r="H6" s="106"/>
      <c r="J6" s="106"/>
    </row>
    <row r="7" spans="1:10" ht="15.75">
      <c r="A7" s="36" t="s">
        <v>127</v>
      </c>
      <c r="B7" s="106">
        <v>107.25632032497811</v>
      </c>
      <c r="C7" s="106">
        <v>109.22897861146163</v>
      </c>
      <c r="D7" s="106"/>
      <c r="E7" s="106">
        <f t="shared" si="0"/>
        <v>1.8392000401528996</v>
      </c>
      <c r="F7" s="106"/>
      <c r="G7" s="106">
        <v>25.509964009532801</v>
      </c>
      <c r="H7" s="106">
        <v>25.979143277839121</v>
      </c>
      <c r="J7" s="106">
        <f>H7-G7</f>
        <v>0.46917926830631984</v>
      </c>
    </row>
    <row r="8" spans="1:10" s="67" customFormat="1" ht="15.75">
      <c r="A8" s="71" t="s">
        <v>57</v>
      </c>
      <c r="B8" s="109">
        <v>107.50795499265536</v>
      </c>
      <c r="C8" s="109">
        <v>109.65496260595387</v>
      </c>
      <c r="D8" s="109"/>
      <c r="E8" s="109">
        <f t="shared" si="0"/>
        <v>1.9970686015236661</v>
      </c>
      <c r="F8" s="109"/>
      <c r="G8" s="109">
        <v>23.247416243147327</v>
      </c>
      <c r="H8" s="109">
        <v>23.711683093604734</v>
      </c>
      <c r="I8" s="119"/>
      <c r="J8" s="109">
        <f t="shared" ref="J8:J71" si="1">H8-G8</f>
        <v>0.46426685045740612</v>
      </c>
    </row>
    <row r="9" spans="1:10" ht="15.75">
      <c r="A9" s="38" t="s">
        <v>58</v>
      </c>
      <c r="B9" s="108">
        <v>103.48101188527131</v>
      </c>
      <c r="C9" s="108">
        <v>103.74353319613235</v>
      </c>
      <c r="D9" s="108"/>
      <c r="E9" s="108">
        <f t="shared" si="0"/>
        <v>0.25369032064750385</v>
      </c>
      <c r="F9" s="108"/>
      <c r="G9" s="108">
        <v>3.0192175373544203</v>
      </c>
      <c r="H9" s="108">
        <v>3.0268770000059804</v>
      </c>
      <c r="J9" s="108">
        <f t="shared" si="1"/>
        <v>7.6594626515600339E-3</v>
      </c>
    </row>
    <row r="10" spans="1:10" s="67" customFormat="1" ht="15.75">
      <c r="A10" s="68" t="s">
        <v>62</v>
      </c>
      <c r="B10" s="109">
        <v>101.900166909589</v>
      </c>
      <c r="C10" s="109">
        <v>101.21816498138111</v>
      </c>
      <c r="D10" s="109"/>
      <c r="E10" s="109">
        <f t="shared" si="0"/>
        <v>-0.66928440736805372</v>
      </c>
      <c r="F10" s="109"/>
      <c r="G10" s="109">
        <v>1.3194323034766806</v>
      </c>
      <c r="H10" s="109">
        <v>1.3106015488037344</v>
      </c>
      <c r="I10" s="119"/>
      <c r="J10" s="109">
        <f t="shared" si="1"/>
        <v>-8.8307546729462505E-3</v>
      </c>
    </row>
    <row r="11" spans="1:10" ht="15.75">
      <c r="A11" s="38" t="s">
        <v>63</v>
      </c>
      <c r="B11" s="108">
        <v>108.29212772801903</v>
      </c>
      <c r="C11" s="108">
        <v>111.971208537751</v>
      </c>
      <c r="D11" s="108"/>
      <c r="E11" s="108">
        <f t="shared" si="0"/>
        <v>3.3973668141161317</v>
      </c>
      <c r="F11" s="108"/>
      <c r="G11" s="108">
        <v>8.2766833211726016</v>
      </c>
      <c r="H11" s="108">
        <v>8.5578726136356025</v>
      </c>
      <c r="J11" s="108">
        <f t="shared" si="1"/>
        <v>0.28118929246300084</v>
      </c>
    </row>
    <row r="12" spans="1:10" s="67" customFormat="1" ht="15.75">
      <c r="A12" s="68" t="s">
        <v>152</v>
      </c>
      <c r="B12" s="109">
        <v>104.47689080288771</v>
      </c>
      <c r="C12" s="109">
        <v>104.41213516586227</v>
      </c>
      <c r="D12" s="109"/>
      <c r="E12" s="109">
        <f t="shared" si="0"/>
        <v>-6.1980823249818684E-2</v>
      </c>
      <c r="F12" s="109"/>
      <c r="G12" s="109">
        <v>3.747338902430418</v>
      </c>
      <c r="H12" s="109">
        <v>3.7450162709287307</v>
      </c>
      <c r="I12" s="119"/>
      <c r="J12" s="109">
        <f t="shared" si="1"/>
        <v>-2.3226315016873222E-3</v>
      </c>
    </row>
    <row r="13" spans="1:10" ht="15.75">
      <c r="A13" s="38" t="s">
        <v>153</v>
      </c>
      <c r="B13" s="108">
        <v>100.42057024155389</v>
      </c>
      <c r="C13" s="108">
        <v>99.888884363019827</v>
      </c>
      <c r="D13" s="108"/>
      <c r="E13" s="108">
        <f t="shared" si="0"/>
        <v>-0.52945913098794151</v>
      </c>
      <c r="F13" s="108"/>
      <c r="G13" s="108">
        <v>0.58972396070568001</v>
      </c>
      <c r="H13" s="108">
        <v>0.58660161334810013</v>
      </c>
      <c r="J13" s="108">
        <f t="shared" si="1"/>
        <v>-3.1223473575798799E-3</v>
      </c>
    </row>
    <row r="14" spans="1:10" s="67" customFormat="1" ht="15.75">
      <c r="A14" s="68" t="s">
        <v>69</v>
      </c>
      <c r="B14" s="109">
        <v>108.87078856947839</v>
      </c>
      <c r="C14" s="109">
        <v>112.65088913163926</v>
      </c>
      <c r="D14" s="109"/>
      <c r="E14" s="109">
        <f t="shared" si="0"/>
        <v>3.4720980823506276</v>
      </c>
      <c r="F14" s="109"/>
      <c r="G14" s="109">
        <v>1.3553698509456151</v>
      </c>
      <c r="H14" s="109">
        <v>1.4024296215490566</v>
      </c>
      <c r="I14" s="119"/>
      <c r="J14" s="109">
        <f t="shared" si="1"/>
        <v>4.7059770603441464E-2</v>
      </c>
    </row>
    <row r="15" spans="1:10" ht="15.75">
      <c r="A15" s="38" t="s">
        <v>72</v>
      </c>
      <c r="B15" s="108">
        <v>122.51288517712656</v>
      </c>
      <c r="C15" s="108">
        <v>131.20971728547082</v>
      </c>
      <c r="D15" s="108"/>
      <c r="E15" s="108">
        <f t="shared" si="0"/>
        <v>7.0987081038623501</v>
      </c>
      <c r="F15" s="108"/>
      <c r="G15" s="108">
        <v>1.8732710948557783</v>
      </c>
      <c r="H15" s="108">
        <v>2.0062491418736164</v>
      </c>
      <c r="J15" s="108">
        <f t="shared" si="1"/>
        <v>0.13297804701783811</v>
      </c>
    </row>
    <row r="16" spans="1:10" s="67" customFormat="1" ht="15.75">
      <c r="A16" s="68" t="s">
        <v>154</v>
      </c>
      <c r="B16" s="109">
        <v>100.35761371892158</v>
      </c>
      <c r="C16" s="109">
        <v>100.32417534075333</v>
      </c>
      <c r="D16" s="109"/>
      <c r="E16" s="109">
        <f t="shared" si="0"/>
        <v>-3.33192240520086E-2</v>
      </c>
      <c r="F16" s="109"/>
      <c r="G16" s="109">
        <v>0.79080893146846354</v>
      </c>
      <c r="H16" s="109">
        <v>0.79054544006876426</v>
      </c>
      <c r="I16" s="119"/>
      <c r="J16" s="109">
        <f t="shared" si="1"/>
        <v>-2.6349139969927826E-4</v>
      </c>
    </row>
    <row r="17" spans="1:10" ht="15.75">
      <c r="A17" s="38" t="s">
        <v>155</v>
      </c>
      <c r="B17" s="108">
        <v>111.95830651836653</v>
      </c>
      <c r="C17" s="108">
        <v>112.44634712019139</v>
      </c>
      <c r="D17" s="108"/>
      <c r="E17" s="108">
        <f t="shared" si="0"/>
        <v>0.43591281165440421</v>
      </c>
      <c r="F17" s="108"/>
      <c r="G17" s="108">
        <v>2.2755703407376666</v>
      </c>
      <c r="H17" s="108">
        <v>2.2854898433911499</v>
      </c>
      <c r="J17" s="108">
        <f t="shared" si="1"/>
        <v>9.919502653483292E-3</v>
      </c>
    </row>
    <row r="18" spans="1:10" s="67" customFormat="1" ht="15.75">
      <c r="A18" s="71" t="s">
        <v>76</v>
      </c>
      <c r="B18" s="109">
        <v>104.73743304345561</v>
      </c>
      <c r="C18" s="109">
        <v>104.96483776090561</v>
      </c>
      <c r="D18" s="109"/>
      <c r="E18" s="109">
        <f t="shared" si="0"/>
        <v>0.21711885697603961</v>
      </c>
      <c r="F18" s="109"/>
      <c r="G18" s="109">
        <v>2.2625477663854752</v>
      </c>
      <c r="H18" s="109">
        <v>2.267460184234388</v>
      </c>
      <c r="I18" s="119"/>
      <c r="J18" s="109">
        <f t="shared" si="1"/>
        <v>4.9124178489128312E-3</v>
      </c>
    </row>
    <row r="19" spans="1:10" ht="15.75">
      <c r="A19" s="38" t="s">
        <v>156</v>
      </c>
      <c r="B19" s="108">
        <v>102.24815573617228</v>
      </c>
      <c r="C19" s="108">
        <v>102.26293088150031</v>
      </c>
      <c r="D19" s="108"/>
      <c r="E19" s="108">
        <f t="shared" si="0"/>
        <v>1.445028051767494E-2</v>
      </c>
      <c r="F19" s="108"/>
      <c r="G19" s="108">
        <v>0.50095868003210187</v>
      </c>
      <c r="H19" s="108">
        <v>0.50103106996664426</v>
      </c>
      <c r="J19" s="108">
        <f t="shared" si="1"/>
        <v>7.2389934542393952E-5</v>
      </c>
    </row>
    <row r="20" spans="1:10" s="67" customFormat="1" ht="15.75">
      <c r="A20" s="68" t="s">
        <v>157</v>
      </c>
      <c r="B20" s="109">
        <v>105.46762028202423</v>
      </c>
      <c r="C20" s="109">
        <v>105.75739627472407</v>
      </c>
      <c r="D20" s="109"/>
      <c r="E20" s="109">
        <f t="shared" si="0"/>
        <v>0.27475351385095603</v>
      </c>
      <c r="F20" s="109"/>
      <c r="G20" s="109">
        <v>1.7615890863533732</v>
      </c>
      <c r="H20" s="109">
        <v>1.7664291142677442</v>
      </c>
      <c r="I20" s="119"/>
      <c r="J20" s="109">
        <f t="shared" si="1"/>
        <v>4.8400279143709923E-3</v>
      </c>
    </row>
    <row r="21" spans="1:10" ht="15.75">
      <c r="A21" s="36" t="s">
        <v>247</v>
      </c>
      <c r="B21" s="111">
        <v>102.42810387639355</v>
      </c>
      <c r="C21" s="111">
        <v>103.91478598830089</v>
      </c>
      <c r="D21" s="111"/>
      <c r="E21" s="111">
        <f t="shared" si="0"/>
        <v>1.4514396495139748</v>
      </c>
      <c r="F21" s="111"/>
      <c r="G21" s="111">
        <v>1.2856022008776824</v>
      </c>
      <c r="H21" s="111">
        <v>1.3042619409562457</v>
      </c>
      <c r="J21" s="111">
        <f t="shared" si="1"/>
        <v>1.8659740078563303E-2</v>
      </c>
    </row>
    <row r="22" spans="1:10" s="67" customFormat="1" ht="15.75">
      <c r="A22" s="71" t="s">
        <v>1</v>
      </c>
      <c r="B22" s="109">
        <v>99.095345219216739</v>
      </c>
      <c r="C22" s="109">
        <v>99.095345219216739</v>
      </c>
      <c r="D22" s="109"/>
      <c r="E22" s="109">
        <f t="shared" si="0"/>
        <v>0</v>
      </c>
      <c r="F22" s="109"/>
      <c r="G22" s="109">
        <v>0.86190831590842154</v>
      </c>
      <c r="H22" s="109">
        <v>0.86190831590842143</v>
      </c>
      <c r="I22" s="119"/>
      <c r="J22" s="109">
        <f t="shared" si="1"/>
        <v>0</v>
      </c>
    </row>
    <row r="23" spans="1:10" ht="15.75">
      <c r="A23" s="38" t="s">
        <v>78</v>
      </c>
      <c r="B23" s="108">
        <v>99.095345219216739</v>
      </c>
      <c r="C23" s="108">
        <v>99.095345219216739</v>
      </c>
      <c r="D23" s="108"/>
      <c r="E23" s="108">
        <f t="shared" si="0"/>
        <v>0</v>
      </c>
      <c r="F23" s="108"/>
      <c r="G23" s="108">
        <v>0.86190831590842154</v>
      </c>
      <c r="H23" s="108">
        <v>0.86190831590842143</v>
      </c>
      <c r="J23" s="108">
        <f t="shared" si="1"/>
        <v>0</v>
      </c>
    </row>
    <row r="24" spans="1:10" s="67" customFormat="1" ht="15.75">
      <c r="A24" s="68" t="s">
        <v>16</v>
      </c>
      <c r="B24" s="109">
        <v>109.9505091944129</v>
      </c>
      <c r="C24" s="109">
        <v>114.79279744981751</v>
      </c>
      <c r="D24" s="109"/>
      <c r="E24" s="109">
        <f t="shared" si="0"/>
        <v>4.404061691831318</v>
      </c>
      <c r="F24" s="109"/>
      <c r="G24" s="109">
        <v>0.42369388496926091</v>
      </c>
      <c r="H24" s="109">
        <v>0.44235362504782394</v>
      </c>
      <c r="I24" s="119"/>
      <c r="J24" s="109">
        <f t="shared" si="1"/>
        <v>1.8659740078563025E-2</v>
      </c>
    </row>
    <row r="25" spans="1:10" ht="15.75">
      <c r="A25" s="36" t="s">
        <v>128</v>
      </c>
      <c r="B25" s="111">
        <v>100.19912435433513</v>
      </c>
      <c r="C25" s="111">
        <v>100.86528164324571</v>
      </c>
      <c r="D25" s="111"/>
      <c r="E25" s="111">
        <f t="shared" si="0"/>
        <v>0.66483344360859231</v>
      </c>
      <c r="F25" s="111"/>
      <c r="G25" s="111">
        <v>3.3318560430804927</v>
      </c>
      <c r="H25" s="111">
        <v>3.3540073363477849</v>
      </c>
      <c r="J25" s="111">
        <f t="shared" si="1"/>
        <v>2.215129326729226E-2</v>
      </c>
    </row>
    <row r="26" spans="1:10" s="67" customFormat="1" ht="15.75">
      <c r="A26" s="71" t="s">
        <v>79</v>
      </c>
      <c r="B26" s="109">
        <v>100.7060329101342</v>
      </c>
      <c r="C26" s="109">
        <v>101.54075940297365</v>
      </c>
      <c r="D26" s="109"/>
      <c r="E26" s="109">
        <f t="shared" si="0"/>
        <v>0.82887436702459016</v>
      </c>
      <c r="F26" s="109"/>
      <c r="G26" s="109">
        <v>2.6980081093248578</v>
      </c>
      <c r="H26" s="109">
        <v>2.7203712069632964</v>
      </c>
      <c r="I26" s="119"/>
      <c r="J26" s="109">
        <f t="shared" si="1"/>
        <v>2.2363097638438578E-2</v>
      </c>
    </row>
    <row r="27" spans="1:10" ht="15.75">
      <c r="A27" s="38" t="s">
        <v>80</v>
      </c>
      <c r="B27" s="108">
        <v>98.716617765311781</v>
      </c>
      <c r="C27" s="108">
        <v>98.9056224576955</v>
      </c>
      <c r="D27" s="108"/>
      <c r="E27" s="108">
        <f t="shared" si="0"/>
        <v>0.19146188013963172</v>
      </c>
      <c r="F27" s="108"/>
      <c r="G27" s="108">
        <v>0.43118494128322554</v>
      </c>
      <c r="H27" s="108">
        <v>0.43201049607868536</v>
      </c>
      <c r="J27" s="108">
        <f t="shared" si="1"/>
        <v>8.2555479545981525E-4</v>
      </c>
    </row>
    <row r="28" spans="1:10" s="67" customFormat="1" ht="15.75">
      <c r="A28" s="68" t="s">
        <v>82</v>
      </c>
      <c r="B28" s="109">
        <v>104.31826783123461</v>
      </c>
      <c r="C28" s="109">
        <v>105.39703230651743</v>
      </c>
      <c r="D28" s="109"/>
      <c r="E28" s="109">
        <f t="shared" si="0"/>
        <v>1.0341088840049029</v>
      </c>
      <c r="F28" s="109"/>
      <c r="G28" s="109">
        <v>2.0946560296152206</v>
      </c>
      <c r="H28" s="109">
        <v>2.1163170537068163</v>
      </c>
      <c r="I28" s="119"/>
      <c r="J28" s="109">
        <f t="shared" si="1"/>
        <v>2.166102409159576E-2</v>
      </c>
    </row>
    <row r="29" spans="1:10" ht="15.75">
      <c r="A29" s="38" t="s">
        <v>158</v>
      </c>
      <c r="B29" s="108">
        <v>73.464336408942444</v>
      </c>
      <c r="C29" s="108">
        <v>73.41164651660003</v>
      </c>
      <c r="D29" s="108"/>
      <c r="E29" s="108">
        <f t="shared" si="0"/>
        <v>-7.1721729097384834E-2</v>
      </c>
      <c r="F29" s="108"/>
      <c r="G29" s="108">
        <v>0.17216713842641185</v>
      </c>
      <c r="H29" s="108">
        <v>0.17204365717779493</v>
      </c>
      <c r="J29" s="108">
        <f t="shared" si="1"/>
        <v>-1.2348124861691345E-4</v>
      </c>
    </row>
    <row r="30" spans="1:10" s="67" customFormat="1" ht="15.75">
      <c r="A30" s="71" t="s">
        <v>83</v>
      </c>
      <c r="B30" s="109">
        <v>98.097333454891398</v>
      </c>
      <c r="C30" s="109">
        <v>98.064553598845549</v>
      </c>
      <c r="D30" s="109"/>
      <c r="E30" s="109">
        <f t="shared" si="0"/>
        <v>-3.3415644331369343E-2</v>
      </c>
      <c r="F30" s="109"/>
      <c r="G30" s="109">
        <v>0.63384793375563453</v>
      </c>
      <c r="H30" s="109">
        <v>0.63363612938448899</v>
      </c>
      <c r="I30" s="119"/>
      <c r="J30" s="109">
        <f t="shared" si="1"/>
        <v>-2.1180437114554085E-4</v>
      </c>
    </row>
    <row r="31" spans="1:10" ht="15.75">
      <c r="A31" s="38" t="s">
        <v>159</v>
      </c>
      <c r="B31" s="108">
        <v>98.097333454891398</v>
      </c>
      <c r="C31" s="108">
        <v>98.064553598845549</v>
      </c>
      <c r="D31" s="108"/>
      <c r="E31" s="108">
        <f t="shared" si="0"/>
        <v>-3.3415644331369343E-2</v>
      </c>
      <c r="F31" s="108"/>
      <c r="G31" s="108">
        <v>0.63384793375563453</v>
      </c>
      <c r="H31" s="108">
        <v>0.63363612938448899</v>
      </c>
      <c r="J31" s="108">
        <f t="shared" si="1"/>
        <v>-2.1180437114554085E-4</v>
      </c>
    </row>
    <row r="32" spans="1:10" s="67" customFormat="1" ht="15.75">
      <c r="A32" s="65" t="s">
        <v>129</v>
      </c>
      <c r="B32" s="110">
        <v>107.77776167325064</v>
      </c>
      <c r="C32" s="110">
        <v>107.75636671416615</v>
      </c>
      <c r="D32" s="110"/>
      <c r="E32" s="110">
        <f t="shared" si="0"/>
        <v>-1.9850995931192106E-2</v>
      </c>
      <c r="F32" s="110"/>
      <c r="G32" s="110">
        <v>35.839654337629547</v>
      </c>
      <c r="H32" s="110">
        <v>35.832539809305231</v>
      </c>
      <c r="I32" s="119"/>
      <c r="J32" s="110">
        <f t="shared" si="1"/>
        <v>-7.1145283243154722E-3</v>
      </c>
    </row>
    <row r="33" spans="1:10" ht="15.75">
      <c r="A33" s="37" t="s">
        <v>149</v>
      </c>
      <c r="B33" s="108">
        <v>109.33919343180217</v>
      </c>
      <c r="C33" s="108">
        <v>109.74521212636614</v>
      </c>
      <c r="D33" s="108"/>
      <c r="E33" s="108">
        <f t="shared" si="0"/>
        <v>0.37133865892033935</v>
      </c>
      <c r="F33" s="108"/>
      <c r="G33" s="108">
        <v>26.257951583256094</v>
      </c>
      <c r="H33" s="108">
        <v>26.355457508525305</v>
      </c>
      <c r="J33" s="108">
        <f t="shared" si="1"/>
        <v>9.7505925269210536E-2</v>
      </c>
    </row>
    <row r="34" spans="1:10" s="67" customFormat="1" ht="15.75">
      <c r="A34" s="68" t="s">
        <v>160</v>
      </c>
      <c r="B34" s="109">
        <v>109.33919343180217</v>
      </c>
      <c r="C34" s="109">
        <v>109.74521212636614</v>
      </c>
      <c r="D34" s="109"/>
      <c r="E34" s="109">
        <f t="shared" si="0"/>
        <v>0.37133865892033935</v>
      </c>
      <c r="F34" s="109"/>
      <c r="G34" s="109">
        <v>26.257951583256094</v>
      </c>
      <c r="H34" s="109">
        <v>26.355457508525305</v>
      </c>
      <c r="I34" s="119"/>
      <c r="J34" s="109">
        <f t="shared" si="1"/>
        <v>9.7505925269210536E-2</v>
      </c>
    </row>
    <row r="35" spans="1:10" ht="15.75">
      <c r="A35" s="37" t="s">
        <v>148</v>
      </c>
      <c r="B35" s="108">
        <v>105.11780248320441</v>
      </c>
      <c r="C35" s="108">
        <v>105.11780248320441</v>
      </c>
      <c r="D35" s="108"/>
      <c r="E35" s="108">
        <f t="shared" si="0"/>
        <v>0</v>
      </c>
      <c r="F35" s="108"/>
      <c r="G35" s="108">
        <v>1.2834040329729444</v>
      </c>
      <c r="H35" s="108">
        <v>1.2834040329729446</v>
      </c>
      <c r="J35" s="108">
        <f t="shared" si="1"/>
        <v>0</v>
      </c>
    </row>
    <row r="36" spans="1:10" s="67" customFormat="1" ht="15.75">
      <c r="A36" s="68" t="s">
        <v>161</v>
      </c>
      <c r="B36" s="109">
        <v>100.45296024612351</v>
      </c>
      <c r="C36" s="109">
        <v>100.45296024612351</v>
      </c>
      <c r="D36" s="109"/>
      <c r="E36" s="109">
        <f t="shared" si="0"/>
        <v>0</v>
      </c>
      <c r="F36" s="109"/>
      <c r="G36" s="109">
        <v>0.59716294305962903</v>
      </c>
      <c r="H36" s="109">
        <v>0.59716294305962903</v>
      </c>
      <c r="I36" s="119"/>
      <c r="J36" s="109">
        <f t="shared" si="1"/>
        <v>0</v>
      </c>
    </row>
    <row r="37" spans="1:10" ht="15.75">
      <c r="A37" s="38" t="s">
        <v>162</v>
      </c>
      <c r="B37" s="108">
        <v>109.54451150103323</v>
      </c>
      <c r="C37" s="108">
        <v>109.54451150103323</v>
      </c>
      <c r="D37" s="108"/>
      <c r="E37" s="108">
        <f t="shared" si="0"/>
        <v>0</v>
      </c>
      <c r="F37" s="108"/>
      <c r="G37" s="108">
        <v>0.68624108991331556</v>
      </c>
      <c r="H37" s="108">
        <v>0.68624108991331556</v>
      </c>
      <c r="J37" s="108">
        <f t="shared" si="1"/>
        <v>0</v>
      </c>
    </row>
    <row r="38" spans="1:10" s="67" customFormat="1" ht="15.75">
      <c r="A38" s="71" t="s">
        <v>147</v>
      </c>
      <c r="B38" s="109">
        <v>100</v>
      </c>
      <c r="C38" s="109">
        <v>100</v>
      </c>
      <c r="D38" s="109"/>
      <c r="E38" s="109">
        <f t="shared" si="0"/>
        <v>0</v>
      </c>
      <c r="F38" s="109"/>
      <c r="G38" s="109">
        <v>3.0503245805478292</v>
      </c>
      <c r="H38" s="109">
        <v>3.0503245805478292</v>
      </c>
      <c r="I38" s="119"/>
      <c r="J38" s="109">
        <f t="shared" si="1"/>
        <v>0</v>
      </c>
    </row>
    <row r="39" spans="1:10" ht="15.75">
      <c r="A39" s="38" t="s">
        <v>84</v>
      </c>
      <c r="B39" s="108">
        <v>100.00000000000001</v>
      </c>
      <c r="C39" s="108">
        <v>100.00000000000001</v>
      </c>
      <c r="D39" s="108"/>
      <c r="E39" s="108">
        <f t="shared" si="0"/>
        <v>0</v>
      </c>
      <c r="F39" s="108"/>
      <c r="G39" s="108">
        <v>2.7871770751551557</v>
      </c>
      <c r="H39" s="108">
        <v>2.7871770751551557</v>
      </c>
      <c r="J39" s="108">
        <f t="shared" si="1"/>
        <v>0</v>
      </c>
    </row>
    <row r="40" spans="1:10" s="67" customFormat="1" ht="15.75">
      <c r="A40" s="68" t="s">
        <v>86</v>
      </c>
      <c r="B40" s="109">
        <v>100</v>
      </c>
      <c r="C40" s="109">
        <v>100</v>
      </c>
      <c r="D40" s="109"/>
      <c r="E40" s="109">
        <f t="shared" si="0"/>
        <v>0</v>
      </c>
      <c r="F40" s="109"/>
      <c r="G40" s="109">
        <v>0.26314750539267401</v>
      </c>
      <c r="H40" s="109">
        <v>0.26314750539267401</v>
      </c>
      <c r="I40" s="119"/>
      <c r="J40" s="109">
        <f t="shared" si="1"/>
        <v>0</v>
      </c>
    </row>
    <row r="41" spans="1:10" ht="15.75">
      <c r="A41" s="37" t="s">
        <v>146</v>
      </c>
      <c r="B41" s="108">
        <v>105.65860062002545</v>
      </c>
      <c r="C41" s="108">
        <v>103.55225435645016</v>
      </c>
      <c r="D41" s="108"/>
      <c r="E41" s="108">
        <f t="shared" si="0"/>
        <v>-1.9935398076586619</v>
      </c>
      <c r="F41" s="108"/>
      <c r="G41" s="108">
        <v>5.247974140852687</v>
      </c>
      <c r="H41" s="108">
        <v>5.1433536872591548</v>
      </c>
      <c r="J41" s="108">
        <f t="shared" si="1"/>
        <v>-0.10462045359353223</v>
      </c>
    </row>
    <row r="42" spans="1:10" s="67" customFormat="1" ht="15.75">
      <c r="A42" s="68" t="s">
        <v>17</v>
      </c>
      <c r="B42" s="109">
        <v>100.27218086405907</v>
      </c>
      <c r="C42" s="109">
        <v>96.914636103572818</v>
      </c>
      <c r="D42" s="109"/>
      <c r="E42" s="109">
        <f t="shared" si="0"/>
        <v>-3.3484309721338756</v>
      </c>
      <c r="F42" s="109"/>
      <c r="G42" s="109">
        <v>3.1244620081524195</v>
      </c>
      <c r="H42" s="109">
        <v>3.0198415545588877</v>
      </c>
      <c r="I42" s="119"/>
      <c r="J42" s="109">
        <f t="shared" si="1"/>
        <v>-0.10462045359353178</v>
      </c>
    </row>
    <row r="43" spans="1:10" ht="15.75">
      <c r="A43" s="38" t="s">
        <v>88</v>
      </c>
      <c r="B43" s="108">
        <v>100</v>
      </c>
      <c r="C43" s="108">
        <v>100</v>
      </c>
      <c r="D43" s="108"/>
      <c r="E43" s="108">
        <f t="shared" si="0"/>
        <v>0</v>
      </c>
      <c r="F43" s="108"/>
      <c r="G43" s="108">
        <v>1.1133744070564258</v>
      </c>
      <c r="H43" s="108">
        <v>1.113374407056426</v>
      </c>
      <c r="J43" s="108">
        <f t="shared" si="1"/>
        <v>0</v>
      </c>
    </row>
    <row r="44" spans="1:10" s="67" customFormat="1" ht="15.75">
      <c r="A44" s="68" t="s">
        <v>90</v>
      </c>
      <c r="B44" s="109">
        <v>136.95652173913044</v>
      </c>
      <c r="C44" s="109">
        <v>136.95652173913044</v>
      </c>
      <c r="D44" s="109"/>
      <c r="E44" s="109">
        <f t="shared" si="0"/>
        <v>0</v>
      </c>
      <c r="F44" s="109"/>
      <c r="G44" s="109">
        <v>1.0101377256438415</v>
      </c>
      <c r="H44" s="109">
        <v>1.0101377256438415</v>
      </c>
      <c r="I44" s="119"/>
      <c r="J44" s="109">
        <f t="shared" si="1"/>
        <v>0</v>
      </c>
    </row>
    <row r="45" spans="1:10" ht="15.75">
      <c r="A45" s="36" t="s">
        <v>250</v>
      </c>
      <c r="B45" s="111">
        <v>94.668508262969027</v>
      </c>
      <c r="C45" s="111">
        <v>94.299219030797062</v>
      </c>
      <c r="D45" s="111"/>
      <c r="E45" s="111">
        <f t="shared" si="0"/>
        <v>-0.39008667079253323</v>
      </c>
      <c r="F45" s="111"/>
      <c r="G45" s="111">
        <v>6.9853401257443926</v>
      </c>
      <c r="H45" s="111">
        <v>6.9580912450043426</v>
      </c>
      <c r="J45" s="111">
        <f t="shared" si="1"/>
        <v>-2.7248880740049941E-2</v>
      </c>
    </row>
    <row r="46" spans="1:10" s="67" customFormat="1" ht="15.75">
      <c r="A46" s="71" t="s">
        <v>145</v>
      </c>
      <c r="B46" s="109">
        <v>100.63885500700336</v>
      </c>
      <c r="C46" s="109">
        <v>99.929785327134155</v>
      </c>
      <c r="D46" s="109"/>
      <c r="E46" s="109">
        <f t="shared" si="0"/>
        <v>-0.70456850867377518</v>
      </c>
      <c r="F46" s="109"/>
      <c r="G46" s="109">
        <v>2.2013763480269191</v>
      </c>
      <c r="H46" s="109">
        <v>2.1858661435213289</v>
      </c>
      <c r="I46" s="119"/>
      <c r="J46" s="109">
        <f t="shared" si="1"/>
        <v>-1.5510204505590153E-2</v>
      </c>
    </row>
    <row r="47" spans="1:10" ht="15.75">
      <c r="A47" s="38" t="s">
        <v>163</v>
      </c>
      <c r="B47" s="108">
        <v>100.63885500700336</v>
      </c>
      <c r="C47" s="108">
        <v>99.929785327134155</v>
      </c>
      <c r="D47" s="108"/>
      <c r="E47" s="108">
        <f t="shared" si="0"/>
        <v>-0.70456850867377518</v>
      </c>
      <c r="F47" s="108"/>
      <c r="G47" s="108">
        <v>2.2013763480269191</v>
      </c>
      <c r="H47" s="108">
        <v>2.1858661435213289</v>
      </c>
      <c r="J47" s="108">
        <f t="shared" si="1"/>
        <v>-1.5510204505590153E-2</v>
      </c>
    </row>
    <row r="48" spans="1:10" s="67" customFormat="1" ht="15.75">
      <c r="A48" s="71" t="s">
        <v>92</v>
      </c>
      <c r="B48" s="109">
        <v>96.997902510719356</v>
      </c>
      <c r="C48" s="109">
        <v>96.986092221496591</v>
      </c>
      <c r="D48" s="109"/>
      <c r="E48" s="109">
        <f t="shared" si="0"/>
        <v>-1.2175819184812031E-2</v>
      </c>
      <c r="F48" s="109"/>
      <c r="G48" s="109">
        <v>0.30997761821484116</v>
      </c>
      <c r="H48" s="109">
        <v>0.3099398759005339</v>
      </c>
      <c r="I48" s="119"/>
      <c r="J48" s="109">
        <f t="shared" si="1"/>
        <v>-3.7742314307254166E-5</v>
      </c>
    </row>
    <row r="49" spans="1:10" ht="15.75">
      <c r="A49" s="38" t="s">
        <v>93</v>
      </c>
      <c r="B49" s="108">
        <v>96.997902510719356</v>
      </c>
      <c r="C49" s="108">
        <v>96.986092221496591</v>
      </c>
      <c r="D49" s="108"/>
      <c r="E49" s="108">
        <f t="shared" si="0"/>
        <v>-1.2175819184812031E-2</v>
      </c>
      <c r="F49" s="108"/>
      <c r="G49" s="108">
        <v>0.30997761821484116</v>
      </c>
      <c r="H49" s="108">
        <v>0.3099398759005339</v>
      </c>
      <c r="J49" s="108">
        <f t="shared" si="1"/>
        <v>-3.7742314307254166E-5</v>
      </c>
    </row>
    <row r="50" spans="1:10" s="67" customFormat="1" ht="15.75">
      <c r="A50" s="71" t="s">
        <v>94</v>
      </c>
      <c r="B50" s="109">
        <v>80.151622656084285</v>
      </c>
      <c r="C50" s="109">
        <v>79.892389070255433</v>
      </c>
      <c r="D50" s="109"/>
      <c r="E50" s="109">
        <f t="shared" si="0"/>
        <v>-0.32342899274937498</v>
      </c>
      <c r="F50" s="109"/>
      <c r="G50" s="109">
        <v>1.6313616824715849</v>
      </c>
      <c r="H50" s="109">
        <v>1.6260853858138677</v>
      </c>
      <c r="I50" s="119"/>
      <c r="J50" s="109">
        <f t="shared" si="1"/>
        <v>-5.2762966577171166E-3</v>
      </c>
    </row>
    <row r="51" spans="1:10" ht="15.75">
      <c r="A51" s="38" t="s">
        <v>164</v>
      </c>
      <c r="B51" s="108">
        <v>78.550413833556874</v>
      </c>
      <c r="C51" s="108">
        <v>78.306241114253012</v>
      </c>
      <c r="D51" s="108"/>
      <c r="E51" s="108">
        <f t="shared" si="0"/>
        <v>-0.3108484187253846</v>
      </c>
      <c r="F51" s="108"/>
      <c r="G51" s="108">
        <v>1.4636129208804856</v>
      </c>
      <c r="H51" s="108">
        <v>1.4590633032596683</v>
      </c>
      <c r="J51" s="108">
        <f t="shared" si="1"/>
        <v>-4.5496176208172923E-3</v>
      </c>
    </row>
    <row r="52" spans="1:10" s="67" customFormat="1" ht="15.75">
      <c r="A52" s="68" t="s">
        <v>97</v>
      </c>
      <c r="B52" s="109">
        <v>97.490875500872932</v>
      </c>
      <c r="C52" s="109">
        <v>97.06855002530142</v>
      </c>
      <c r="D52" s="109"/>
      <c r="E52" s="109">
        <f t="shared" si="0"/>
        <v>-0.43319487429132053</v>
      </c>
      <c r="F52" s="109"/>
      <c r="G52" s="109">
        <v>0.16774876159109914</v>
      </c>
      <c r="H52" s="109">
        <v>0.16702208255419931</v>
      </c>
      <c r="I52" s="119"/>
      <c r="J52" s="109">
        <f t="shared" si="1"/>
        <v>-7.2667903689982438E-4</v>
      </c>
    </row>
    <row r="53" spans="1:10" ht="15.75">
      <c r="A53" s="37" t="s">
        <v>144</v>
      </c>
      <c r="B53" s="108">
        <v>98.299576954230318</v>
      </c>
      <c r="C53" s="108">
        <v>98.299576954230318</v>
      </c>
      <c r="D53" s="108"/>
      <c r="E53" s="108">
        <f t="shared" si="0"/>
        <v>0</v>
      </c>
      <c r="F53" s="108"/>
      <c r="G53" s="108">
        <v>0.74631115142330873</v>
      </c>
      <c r="H53" s="108">
        <v>0.74631115142330873</v>
      </c>
      <c r="J53" s="108">
        <f t="shared" si="1"/>
        <v>0</v>
      </c>
    </row>
    <row r="54" spans="1:10" s="67" customFormat="1" ht="15.75">
      <c r="A54" s="68" t="s">
        <v>165</v>
      </c>
      <c r="B54" s="109">
        <v>98.299576954230318</v>
      </c>
      <c r="C54" s="109">
        <v>98.299576954230318</v>
      </c>
      <c r="D54" s="109"/>
      <c r="E54" s="109">
        <f t="shared" si="0"/>
        <v>0</v>
      </c>
      <c r="F54" s="109"/>
      <c r="G54" s="109">
        <v>0.74631115142330873</v>
      </c>
      <c r="H54" s="109">
        <v>0.74631115142330873</v>
      </c>
      <c r="I54" s="119"/>
      <c r="J54" s="109">
        <f t="shared" si="1"/>
        <v>0</v>
      </c>
    </row>
    <row r="55" spans="1:10" ht="15.75">
      <c r="A55" s="37" t="s">
        <v>143</v>
      </c>
      <c r="B55" s="108">
        <v>103.0574924502729</v>
      </c>
      <c r="C55" s="108">
        <v>103.0574924502729</v>
      </c>
      <c r="D55" s="108"/>
      <c r="E55" s="108">
        <f t="shared" si="0"/>
        <v>0</v>
      </c>
      <c r="F55" s="108"/>
      <c r="G55" s="108">
        <v>0.28870106731981993</v>
      </c>
      <c r="H55" s="108">
        <v>0.28870106731981993</v>
      </c>
      <c r="J55" s="108">
        <f t="shared" si="1"/>
        <v>0</v>
      </c>
    </row>
    <row r="56" spans="1:10" s="67" customFormat="1" ht="15.75">
      <c r="A56" s="68" t="s">
        <v>166</v>
      </c>
      <c r="B56" s="109">
        <v>103.0574924502729</v>
      </c>
      <c r="C56" s="109">
        <v>103.0574924502729</v>
      </c>
      <c r="D56" s="109"/>
      <c r="E56" s="109">
        <f t="shared" si="0"/>
        <v>0</v>
      </c>
      <c r="F56" s="109"/>
      <c r="G56" s="109">
        <v>0.28870106731981993</v>
      </c>
      <c r="H56" s="109">
        <v>0.28870106731981993</v>
      </c>
      <c r="I56" s="119"/>
      <c r="J56" s="109">
        <f t="shared" si="1"/>
        <v>0</v>
      </c>
    </row>
    <row r="57" spans="1:10" ht="15.75">
      <c r="A57" s="37" t="s">
        <v>142</v>
      </c>
      <c r="B57" s="108">
        <v>100.5870958520663</v>
      </c>
      <c r="C57" s="108">
        <v>100.22958798434279</v>
      </c>
      <c r="D57" s="108"/>
      <c r="E57" s="108">
        <f t="shared" si="0"/>
        <v>-0.35542120457409121</v>
      </c>
      <c r="F57" s="108"/>
      <c r="G57" s="108">
        <v>1.8076122582879195</v>
      </c>
      <c r="H57" s="108">
        <v>1.8011876210254836</v>
      </c>
      <c r="J57" s="108">
        <f t="shared" si="1"/>
        <v>-6.4246372624359172E-3</v>
      </c>
    </row>
    <row r="58" spans="1:10" s="67" customFormat="1" ht="15.75">
      <c r="A58" s="68" t="s">
        <v>99</v>
      </c>
      <c r="B58" s="109">
        <v>101.00804160198281</v>
      </c>
      <c r="C58" s="109">
        <v>100.39420179638189</v>
      </c>
      <c r="D58" s="109"/>
      <c r="E58" s="109">
        <f t="shared" si="0"/>
        <v>-0.60771379769911649</v>
      </c>
      <c r="F58" s="109"/>
      <c r="G58" s="109">
        <v>1.0571814045954431</v>
      </c>
      <c r="H58" s="109">
        <v>1.0507567673330072</v>
      </c>
      <c r="I58" s="119"/>
      <c r="J58" s="109">
        <f t="shared" si="1"/>
        <v>-6.4246372624359172E-3</v>
      </c>
    </row>
    <row r="59" spans="1:10" ht="15.75">
      <c r="A59" s="38" t="s">
        <v>167</v>
      </c>
      <c r="B59" s="108">
        <v>100.00000000000001</v>
      </c>
      <c r="C59" s="108">
        <v>100.00000000000001</v>
      </c>
      <c r="D59" s="108"/>
      <c r="E59" s="108">
        <f t="shared" si="0"/>
        <v>0</v>
      </c>
      <c r="F59" s="108"/>
      <c r="G59" s="108">
        <v>0.75043085369247631</v>
      </c>
      <c r="H59" s="108">
        <v>0.75043085369247631</v>
      </c>
      <c r="J59" s="108">
        <f t="shared" si="1"/>
        <v>0</v>
      </c>
    </row>
    <row r="60" spans="1:10" s="73" customFormat="1" ht="15.75">
      <c r="A60" s="65" t="s">
        <v>2</v>
      </c>
      <c r="B60" s="110">
        <v>124.4747081574387</v>
      </c>
      <c r="C60" s="110">
        <v>125.36614477651717</v>
      </c>
      <c r="D60" s="110"/>
      <c r="E60" s="110">
        <f t="shared" si="0"/>
        <v>0.7161588344123393</v>
      </c>
      <c r="F60" s="110"/>
      <c r="G60" s="110">
        <v>4.1629120558554265</v>
      </c>
      <c r="H60" s="110">
        <v>4.1927251183122518</v>
      </c>
      <c r="I60" s="120"/>
      <c r="J60" s="110">
        <f t="shared" si="1"/>
        <v>2.9813062456825357E-2</v>
      </c>
    </row>
    <row r="61" spans="1:10" ht="15.75">
      <c r="A61" s="37" t="s">
        <v>141</v>
      </c>
      <c r="B61" s="108">
        <v>95.315654814570891</v>
      </c>
      <c r="C61" s="108">
        <v>97.039999709484334</v>
      </c>
      <c r="D61" s="108"/>
      <c r="E61" s="108">
        <f t="shared" si="0"/>
        <v>1.8090888619167744</v>
      </c>
      <c r="F61" s="108"/>
      <c r="G61" s="108">
        <v>1.7960857553011631</v>
      </c>
      <c r="H61" s="108">
        <v>1.8285785426507903</v>
      </c>
      <c r="J61" s="108">
        <f t="shared" si="1"/>
        <v>3.2492787349627239E-2</v>
      </c>
    </row>
    <row r="62" spans="1:10" s="67" customFormat="1" ht="15.75">
      <c r="A62" s="68" t="s">
        <v>102</v>
      </c>
      <c r="B62" s="109">
        <v>97.376255042359048</v>
      </c>
      <c r="C62" s="109">
        <v>99.998712516687178</v>
      </c>
      <c r="D62" s="109"/>
      <c r="E62" s="109">
        <f t="shared" si="0"/>
        <v>2.6931180226507534</v>
      </c>
      <c r="F62" s="109"/>
      <c r="G62" s="109">
        <v>1.2065118229629459</v>
      </c>
      <c r="H62" s="109">
        <v>1.2390046103125734</v>
      </c>
      <c r="I62" s="119"/>
      <c r="J62" s="109">
        <f t="shared" si="1"/>
        <v>3.2492787349627461E-2</v>
      </c>
    </row>
    <row r="63" spans="1:10" ht="15.75">
      <c r="A63" s="38" t="s">
        <v>168</v>
      </c>
      <c r="B63" s="108">
        <v>91.359374093550599</v>
      </c>
      <c r="C63" s="108">
        <v>91.359374093550599</v>
      </c>
      <c r="D63" s="108"/>
      <c r="E63" s="108">
        <f t="shared" si="0"/>
        <v>0</v>
      </c>
      <c r="F63" s="108"/>
      <c r="G63" s="108">
        <v>0.58957393233821698</v>
      </c>
      <c r="H63" s="108">
        <v>0.58957393233821698</v>
      </c>
      <c r="J63" s="108">
        <f t="shared" si="1"/>
        <v>0</v>
      </c>
    </row>
    <row r="64" spans="1:10" s="67" customFormat="1" ht="15.75">
      <c r="A64" s="71" t="s">
        <v>104</v>
      </c>
      <c r="B64" s="109">
        <v>162.10823764930228</v>
      </c>
      <c r="C64" s="109">
        <v>161.92469841803066</v>
      </c>
      <c r="D64" s="109"/>
      <c r="E64" s="109">
        <f t="shared" si="0"/>
        <v>-0.11322017556485431</v>
      </c>
      <c r="F64" s="109"/>
      <c r="G64" s="109">
        <v>2.3668263005542638</v>
      </c>
      <c r="H64" s="109">
        <v>2.3641465756614615</v>
      </c>
      <c r="I64" s="119"/>
      <c r="J64" s="109">
        <f t="shared" si="1"/>
        <v>-2.6797248928023265E-3</v>
      </c>
    </row>
    <row r="65" spans="1:10" ht="15.75">
      <c r="A65" s="38" t="s">
        <v>19</v>
      </c>
      <c r="B65" s="108">
        <v>169.42514348606315</v>
      </c>
      <c r="C65" s="108">
        <v>169.42514348606315</v>
      </c>
      <c r="D65" s="108"/>
      <c r="E65" s="108">
        <f t="shared" si="0"/>
        <v>0</v>
      </c>
      <c r="F65" s="108"/>
      <c r="G65" s="108">
        <v>2.017119794463798</v>
      </c>
      <c r="H65" s="108">
        <v>2.0171197944637975</v>
      </c>
      <c r="J65" s="108">
        <f t="shared" si="1"/>
        <v>0</v>
      </c>
    </row>
    <row r="66" spans="1:10" s="67" customFormat="1" ht="15.75">
      <c r="A66" s="68" t="s">
        <v>106</v>
      </c>
      <c r="B66" s="109">
        <v>133.33333333333331</v>
      </c>
      <c r="C66" s="109">
        <v>133.33333333333331</v>
      </c>
      <c r="D66" s="109"/>
      <c r="E66" s="109">
        <f t="shared" si="0"/>
        <v>0</v>
      </c>
      <c r="F66" s="109"/>
      <c r="G66" s="109">
        <v>0.1248059742466964</v>
      </c>
      <c r="H66" s="109">
        <v>0.1248059742466964</v>
      </c>
      <c r="I66" s="119"/>
      <c r="J66" s="109">
        <f t="shared" si="1"/>
        <v>0</v>
      </c>
    </row>
    <row r="67" spans="1:10" ht="15.75">
      <c r="A67" s="38" t="s">
        <v>108</v>
      </c>
      <c r="B67" s="108">
        <v>127.88834154351393</v>
      </c>
      <c r="C67" s="108">
        <v>126.36453201970441</v>
      </c>
      <c r="D67" s="108"/>
      <c r="E67" s="108">
        <f t="shared" si="0"/>
        <v>-1.1915155872836536</v>
      </c>
      <c r="F67" s="108"/>
      <c r="G67" s="108">
        <v>0.22490053184376957</v>
      </c>
      <c r="H67" s="108">
        <v>0.22222080695096719</v>
      </c>
      <c r="J67" s="108">
        <f t="shared" si="1"/>
        <v>-2.679724892802382E-3</v>
      </c>
    </row>
    <row r="68" spans="1:10" s="67" customFormat="1" ht="15.75">
      <c r="A68" s="65" t="s">
        <v>3</v>
      </c>
      <c r="B68" s="110">
        <v>108.24516472461103</v>
      </c>
      <c r="C68" s="110">
        <v>106.30001615109855</v>
      </c>
      <c r="D68" s="110"/>
      <c r="E68" s="110">
        <f t="shared" si="0"/>
        <v>-1.7969842611087361</v>
      </c>
      <c r="F68" s="110"/>
      <c r="G68" s="110">
        <v>5.4390562129919147</v>
      </c>
      <c r="H68" s="110">
        <v>5.3413172288915938</v>
      </c>
      <c r="I68" s="119"/>
      <c r="J68" s="110">
        <f t="shared" si="1"/>
        <v>-9.7738984100320891E-2</v>
      </c>
    </row>
    <row r="69" spans="1:10" ht="15.75">
      <c r="A69" s="37" t="s">
        <v>150</v>
      </c>
      <c r="B69" s="108">
        <v>104.15402989160995</v>
      </c>
      <c r="C69" s="108">
        <v>100.93901335794619</v>
      </c>
      <c r="D69" s="108"/>
      <c r="E69" s="108">
        <f t="shared" ref="E69:E115" si="2">((C69/B69-1)*100)</f>
        <v>-3.0867903402389096</v>
      </c>
      <c r="F69" s="108"/>
      <c r="G69" s="108">
        <v>2.9730834636749717</v>
      </c>
      <c r="H69" s="108">
        <v>2.8813106105110124</v>
      </c>
      <c r="J69" s="108">
        <f t="shared" si="1"/>
        <v>-9.1772853163959223E-2</v>
      </c>
    </row>
    <row r="70" spans="1:10" s="67" customFormat="1" ht="15.75">
      <c r="A70" s="68" t="s">
        <v>109</v>
      </c>
      <c r="B70" s="109">
        <v>103.64954262906051</v>
      </c>
      <c r="C70" s="109">
        <v>99.844019691886288</v>
      </c>
      <c r="D70" s="109"/>
      <c r="E70" s="109">
        <f t="shared" si="2"/>
        <v>-3.6715289239561466</v>
      </c>
      <c r="F70" s="109"/>
      <c r="G70" s="109">
        <v>2.363731954597855</v>
      </c>
      <c r="H70" s="109">
        <v>2.2769468522000005</v>
      </c>
      <c r="I70" s="119"/>
      <c r="J70" s="109">
        <f t="shared" si="1"/>
        <v>-8.678510239785453E-2</v>
      </c>
    </row>
    <row r="71" spans="1:10" ht="15.75">
      <c r="A71" s="38" t="s">
        <v>169</v>
      </c>
      <c r="B71" s="108">
        <v>104.15419642407549</v>
      </c>
      <c r="C71" s="108">
        <v>96.327666467576407</v>
      </c>
      <c r="D71" s="108"/>
      <c r="E71" s="108">
        <f t="shared" si="2"/>
        <v>-7.5143683358013691</v>
      </c>
      <c r="F71" s="108"/>
      <c r="G71" s="108">
        <v>6.7384627820391382E-2</v>
      </c>
      <c r="H71" s="108">
        <v>6.2321098684258287E-2</v>
      </c>
      <c r="J71" s="108">
        <f t="shared" si="1"/>
        <v>-5.063529136133095E-3</v>
      </c>
    </row>
    <row r="72" spans="1:10" s="67" customFormat="1" ht="15.75">
      <c r="A72" s="68" t="s">
        <v>170</v>
      </c>
      <c r="B72" s="109">
        <v>106.41293851032387</v>
      </c>
      <c r="C72" s="109">
        <v>106.42781727747582</v>
      </c>
      <c r="D72" s="109"/>
      <c r="E72" s="109">
        <f t="shared" si="2"/>
        <v>1.398210345493478E-2</v>
      </c>
      <c r="F72" s="109"/>
      <c r="G72" s="109">
        <v>0.54196688125672476</v>
      </c>
      <c r="H72" s="109">
        <v>0.54204265962675358</v>
      </c>
      <c r="I72" s="119"/>
      <c r="J72" s="109">
        <f t="shared" ref="J72:J115" si="3">H72-G72</f>
        <v>7.5778370028811715E-5</v>
      </c>
    </row>
    <row r="73" spans="1:10" ht="15.75">
      <c r="A73" s="37" t="s">
        <v>111</v>
      </c>
      <c r="B73" s="108">
        <v>113.62618942369164</v>
      </c>
      <c r="C73" s="108">
        <v>113.35128422691305</v>
      </c>
      <c r="D73" s="108"/>
      <c r="E73" s="108">
        <f t="shared" si="2"/>
        <v>-0.24193823463842801</v>
      </c>
      <c r="F73" s="108"/>
      <c r="G73" s="108">
        <v>2.465972749316943</v>
      </c>
      <c r="H73" s="108">
        <v>2.4600066183805809</v>
      </c>
      <c r="J73" s="108">
        <f t="shared" si="3"/>
        <v>-5.9661309363621129E-3</v>
      </c>
    </row>
    <row r="74" spans="1:10" s="67" customFormat="1" ht="15.75">
      <c r="A74" s="68" t="s">
        <v>171</v>
      </c>
      <c r="B74" s="109">
        <v>122.09635610194326</v>
      </c>
      <c r="C74" s="109">
        <v>122.09635610194326</v>
      </c>
      <c r="D74" s="109"/>
      <c r="E74" s="109">
        <f t="shared" si="2"/>
        <v>0</v>
      </c>
      <c r="F74" s="109"/>
      <c r="G74" s="109">
        <v>0.90627837124632582</v>
      </c>
      <c r="H74" s="109">
        <v>0.90627837124632582</v>
      </c>
      <c r="I74" s="119"/>
      <c r="J74" s="109">
        <f t="shared" si="3"/>
        <v>0</v>
      </c>
    </row>
    <row r="75" spans="1:10" ht="15.75">
      <c r="A75" s="38" t="s">
        <v>172</v>
      </c>
      <c r="B75" s="108">
        <v>104.59789745124178</v>
      </c>
      <c r="C75" s="108">
        <v>103.06826676127143</v>
      </c>
      <c r="D75" s="108"/>
      <c r="E75" s="108">
        <f t="shared" si="2"/>
        <v>-1.4623914316092113</v>
      </c>
      <c r="F75" s="108"/>
      <c r="G75" s="108">
        <v>0.40797086247946845</v>
      </c>
      <c r="H75" s="108">
        <v>0.40200473154310651</v>
      </c>
      <c r="J75" s="108">
        <f t="shared" si="3"/>
        <v>-5.9661309363619464E-3</v>
      </c>
    </row>
    <row r="76" spans="1:10" s="67" customFormat="1" ht="15.75">
      <c r="A76" s="68" t="s">
        <v>173</v>
      </c>
      <c r="B76" s="109">
        <v>110.96157043944844</v>
      </c>
      <c r="C76" s="109">
        <v>110.96157043944844</v>
      </c>
      <c r="D76" s="109"/>
      <c r="E76" s="109">
        <f t="shared" si="2"/>
        <v>0</v>
      </c>
      <c r="F76" s="109"/>
      <c r="G76" s="109">
        <v>1.1517235155911485</v>
      </c>
      <c r="H76" s="109">
        <v>1.1517235155911485</v>
      </c>
      <c r="I76" s="119"/>
      <c r="J76" s="109">
        <f t="shared" si="3"/>
        <v>0</v>
      </c>
    </row>
    <row r="77" spans="1:10" ht="15.75">
      <c r="A77" s="36" t="s">
        <v>4</v>
      </c>
      <c r="B77" s="111">
        <v>97.282130225296243</v>
      </c>
      <c r="C77" s="111">
        <v>97.282130225296243</v>
      </c>
      <c r="D77" s="111"/>
      <c r="E77" s="111">
        <f t="shared" si="2"/>
        <v>0</v>
      </c>
      <c r="F77" s="111"/>
      <c r="G77" s="111">
        <v>4.8154007725056065</v>
      </c>
      <c r="H77" s="111">
        <v>4.8154007725056074</v>
      </c>
      <c r="J77" s="111">
        <f t="shared" si="3"/>
        <v>0</v>
      </c>
    </row>
    <row r="78" spans="1:10" s="67" customFormat="1" ht="15.75">
      <c r="A78" s="71" t="s">
        <v>140</v>
      </c>
      <c r="B78" s="109">
        <v>72.913005096028414</v>
      </c>
      <c r="C78" s="109">
        <v>72.913005096028414</v>
      </c>
      <c r="D78" s="109"/>
      <c r="E78" s="109">
        <f t="shared" si="2"/>
        <v>0</v>
      </c>
      <c r="F78" s="109"/>
      <c r="G78" s="109">
        <v>0.98042294316365253</v>
      </c>
      <c r="H78" s="109">
        <v>0.98042294316365264</v>
      </c>
      <c r="I78" s="119"/>
      <c r="J78" s="109">
        <f t="shared" si="3"/>
        <v>0</v>
      </c>
    </row>
    <row r="79" spans="1:10" ht="15.75">
      <c r="A79" s="38" t="s">
        <v>174</v>
      </c>
      <c r="B79" s="108">
        <v>72.913005096028414</v>
      </c>
      <c r="C79" s="108">
        <v>72.913005096028414</v>
      </c>
      <c r="D79" s="108"/>
      <c r="E79" s="108">
        <f t="shared" si="2"/>
        <v>0</v>
      </c>
      <c r="F79" s="108"/>
      <c r="G79" s="108">
        <v>0.98042294316365253</v>
      </c>
      <c r="H79" s="108">
        <v>0.98042294316365264</v>
      </c>
      <c r="J79" s="108">
        <f t="shared" si="3"/>
        <v>0</v>
      </c>
    </row>
    <row r="80" spans="1:10" s="67" customFormat="1" ht="15.75">
      <c r="A80" s="71" t="s">
        <v>139</v>
      </c>
      <c r="B80" s="109">
        <v>106.37097504276242</v>
      </c>
      <c r="C80" s="109">
        <v>106.37097504276242</v>
      </c>
      <c r="D80" s="109"/>
      <c r="E80" s="109">
        <f t="shared" si="2"/>
        <v>0</v>
      </c>
      <c r="F80" s="109"/>
      <c r="G80" s="109">
        <v>3.8349778293419536</v>
      </c>
      <c r="H80" s="109">
        <v>3.8349778293419536</v>
      </c>
      <c r="I80" s="119"/>
      <c r="J80" s="109">
        <f t="shared" si="3"/>
        <v>0</v>
      </c>
    </row>
    <row r="81" spans="1:10" ht="15.75">
      <c r="A81" s="38" t="s">
        <v>175</v>
      </c>
      <c r="B81" s="108">
        <v>106.37097504276242</v>
      </c>
      <c r="C81" s="108">
        <v>106.37097504276242</v>
      </c>
      <c r="D81" s="108"/>
      <c r="E81" s="108">
        <f t="shared" si="2"/>
        <v>0</v>
      </c>
      <c r="F81" s="108"/>
      <c r="G81" s="108">
        <v>3.8349778293419536</v>
      </c>
      <c r="H81" s="108">
        <v>3.8349778293419536</v>
      </c>
      <c r="J81" s="108">
        <f t="shared" si="3"/>
        <v>0</v>
      </c>
    </row>
    <row r="82" spans="1:10" s="67" customFormat="1" ht="15.75">
      <c r="A82" s="65" t="s">
        <v>130</v>
      </c>
      <c r="B82" s="110">
        <v>100.94099552963299</v>
      </c>
      <c r="C82" s="110">
        <v>100.62611059227039</v>
      </c>
      <c r="D82" s="110"/>
      <c r="E82" s="110">
        <f t="shared" si="2"/>
        <v>-0.31194950645216935</v>
      </c>
      <c r="F82" s="110"/>
      <c r="G82" s="110">
        <v>3.9124707211072685</v>
      </c>
      <c r="H82" s="110">
        <v>3.900265788002689</v>
      </c>
      <c r="I82" s="119"/>
      <c r="J82" s="110">
        <f t="shared" si="3"/>
        <v>-1.2204933104579485E-2</v>
      </c>
    </row>
    <row r="83" spans="1:10" ht="15.75">
      <c r="A83" s="37" t="s">
        <v>138</v>
      </c>
      <c r="B83" s="108">
        <v>93.360786154296349</v>
      </c>
      <c r="C83" s="108">
        <v>92.763850085538905</v>
      </c>
      <c r="D83" s="108"/>
      <c r="E83" s="108">
        <f t="shared" si="2"/>
        <v>-0.63938629198225794</v>
      </c>
      <c r="F83" s="108"/>
      <c r="G83" s="108">
        <v>1.9332091782933531</v>
      </c>
      <c r="H83" s="108">
        <v>1.9208485038120025</v>
      </c>
      <c r="J83" s="108">
        <f t="shared" si="3"/>
        <v>-1.2360674481350697E-2</v>
      </c>
    </row>
    <row r="84" spans="1:10" s="67" customFormat="1" ht="15.75">
      <c r="A84" s="68" t="s">
        <v>176</v>
      </c>
      <c r="B84" s="109">
        <v>83.638641486793688</v>
      </c>
      <c r="C84" s="109">
        <v>83.68506738005695</v>
      </c>
      <c r="D84" s="109"/>
      <c r="E84" s="109">
        <f t="shared" si="2"/>
        <v>5.5507708444291204E-2</v>
      </c>
      <c r="F84" s="109"/>
      <c r="G84" s="109">
        <v>0.73321965231574315</v>
      </c>
      <c r="H84" s="109">
        <v>0.73362664574260694</v>
      </c>
      <c r="I84" s="119"/>
      <c r="J84" s="109">
        <f t="shared" si="3"/>
        <v>4.069934268637887E-4</v>
      </c>
    </row>
    <row r="85" spans="1:10" ht="15.75">
      <c r="A85" s="38" t="s">
        <v>177</v>
      </c>
      <c r="B85" s="108">
        <v>103.11227598680368</v>
      </c>
      <c r="C85" s="108">
        <v>103.11227598680368</v>
      </c>
      <c r="D85" s="108"/>
      <c r="E85" s="108">
        <f t="shared" si="2"/>
        <v>0</v>
      </c>
      <c r="F85" s="108"/>
      <c r="G85" s="108">
        <v>0.1784917587126913</v>
      </c>
      <c r="H85" s="108">
        <v>0.1784917587126913</v>
      </c>
      <c r="J85" s="108">
        <f t="shared" si="3"/>
        <v>0</v>
      </c>
    </row>
    <row r="86" spans="1:10" s="67" customFormat="1" ht="15.75">
      <c r="A86" s="68" t="s">
        <v>112</v>
      </c>
      <c r="B86" s="109">
        <v>95.497846974616365</v>
      </c>
      <c r="C86" s="109">
        <v>93.227624528318842</v>
      </c>
      <c r="D86" s="109"/>
      <c r="E86" s="109">
        <f t="shared" si="2"/>
        <v>-2.3772498733934389</v>
      </c>
      <c r="F86" s="109"/>
      <c r="G86" s="109">
        <v>0.86283597657060096</v>
      </c>
      <c r="H86" s="109">
        <v>0.84232420940998332</v>
      </c>
      <c r="I86" s="119"/>
      <c r="J86" s="109">
        <f t="shared" si="3"/>
        <v>-2.0511767160617644E-2</v>
      </c>
    </row>
    <row r="87" spans="1:10" ht="15.75">
      <c r="A87" s="38" t="s">
        <v>178</v>
      </c>
      <c r="B87" s="108">
        <v>135.12690998310615</v>
      </c>
      <c r="C87" s="108">
        <v>141.72229881617346</v>
      </c>
      <c r="D87" s="108"/>
      <c r="E87" s="108">
        <f t="shared" si="2"/>
        <v>4.8808848170152741</v>
      </c>
      <c r="F87" s="108"/>
      <c r="G87" s="108">
        <v>0.15866179069431766</v>
      </c>
      <c r="H87" s="108">
        <v>0.16640588994672115</v>
      </c>
      <c r="J87" s="108">
        <f t="shared" si="3"/>
        <v>7.7440992524034913E-3</v>
      </c>
    </row>
    <row r="88" spans="1:10" s="67" customFormat="1" ht="15.75">
      <c r="A88" s="71" t="s">
        <v>137</v>
      </c>
      <c r="B88" s="109">
        <v>111.53204201439462</v>
      </c>
      <c r="C88" s="109">
        <v>111.2880229846796</v>
      </c>
      <c r="D88" s="109"/>
      <c r="E88" s="109">
        <f t="shared" si="2"/>
        <v>-0.21878827403117862</v>
      </c>
      <c r="F88" s="109"/>
      <c r="G88" s="109">
        <v>0.51802613072989978</v>
      </c>
      <c r="H88" s="109">
        <v>0.51689275029944537</v>
      </c>
      <c r="I88" s="119"/>
      <c r="J88" s="109">
        <f t="shared" si="3"/>
        <v>-1.1333804304544115E-3</v>
      </c>
    </row>
    <row r="89" spans="1:10" ht="15.75">
      <c r="A89" s="38" t="s">
        <v>179</v>
      </c>
      <c r="B89" s="108">
        <v>111.53204201439462</v>
      </c>
      <c r="C89" s="108">
        <v>111.2880229846796</v>
      </c>
      <c r="D89" s="108"/>
      <c r="E89" s="108">
        <f t="shared" si="2"/>
        <v>-0.21878827403117862</v>
      </c>
      <c r="F89" s="108"/>
      <c r="G89" s="108">
        <v>0.51802613072989978</v>
      </c>
      <c r="H89" s="108">
        <v>0.51689275029944537</v>
      </c>
      <c r="J89" s="108">
        <f t="shared" si="3"/>
        <v>-1.1333804304544115E-3</v>
      </c>
    </row>
    <row r="90" spans="1:10" s="67" customFormat="1" ht="15.75">
      <c r="A90" s="71" t="s">
        <v>136</v>
      </c>
      <c r="B90" s="109">
        <v>115.20391032718963</v>
      </c>
      <c r="C90" s="109">
        <v>115.20391032718963</v>
      </c>
      <c r="D90" s="109"/>
      <c r="E90" s="109">
        <f t="shared" si="2"/>
        <v>0</v>
      </c>
      <c r="F90" s="109"/>
      <c r="G90" s="109">
        <v>0.84216460146753058</v>
      </c>
      <c r="H90" s="109">
        <v>0.84216460146753069</v>
      </c>
      <c r="I90" s="119"/>
      <c r="J90" s="109">
        <f t="shared" si="3"/>
        <v>0</v>
      </c>
    </row>
    <row r="91" spans="1:10" ht="15.75">
      <c r="A91" s="38" t="s">
        <v>180</v>
      </c>
      <c r="B91" s="108">
        <v>137.2098666307476</v>
      </c>
      <c r="C91" s="108">
        <v>137.2098666307476</v>
      </c>
      <c r="D91" s="108"/>
      <c r="E91" s="108">
        <f t="shared" si="2"/>
        <v>0</v>
      </c>
      <c r="F91" s="108"/>
      <c r="G91" s="108">
        <v>0.2547832166519281</v>
      </c>
      <c r="H91" s="108">
        <v>0.2547832166519281</v>
      </c>
      <c r="J91" s="108">
        <f t="shared" si="3"/>
        <v>0</v>
      </c>
    </row>
    <row r="92" spans="1:10" s="67" customFormat="1" ht="15.75">
      <c r="A92" s="68" t="s">
        <v>114</v>
      </c>
      <c r="B92" s="109">
        <v>107.71075699438761</v>
      </c>
      <c r="C92" s="109">
        <v>107.71075699438761</v>
      </c>
      <c r="D92" s="109"/>
      <c r="E92" s="109">
        <f t="shared" si="2"/>
        <v>0</v>
      </c>
      <c r="F92" s="109"/>
      <c r="G92" s="109">
        <v>0.58738138481560243</v>
      </c>
      <c r="H92" s="109">
        <v>0.58738138481560243</v>
      </c>
      <c r="I92" s="119"/>
      <c r="J92" s="109">
        <f t="shared" si="3"/>
        <v>0</v>
      </c>
    </row>
    <row r="93" spans="1:10" ht="15.75">
      <c r="A93" s="37" t="s">
        <v>151</v>
      </c>
      <c r="B93" s="108">
        <v>101.51589630097497</v>
      </c>
      <c r="C93" s="108">
        <v>101.72728787921997</v>
      </c>
      <c r="D93" s="108"/>
      <c r="E93" s="108">
        <f t="shared" si="2"/>
        <v>0.20823495230566369</v>
      </c>
      <c r="F93" s="108"/>
      <c r="G93" s="108">
        <v>0.61907081061648483</v>
      </c>
      <c r="H93" s="108">
        <v>0.62035993242371046</v>
      </c>
      <c r="J93" s="108">
        <f t="shared" si="3"/>
        <v>1.2891218072256239E-3</v>
      </c>
    </row>
    <row r="94" spans="1:10" s="67" customFormat="1" ht="15.75">
      <c r="A94" s="68" t="s">
        <v>116</v>
      </c>
      <c r="B94" s="109">
        <v>97.573732596667966</v>
      </c>
      <c r="C94" s="109">
        <v>98.333338131805348</v>
      </c>
      <c r="D94" s="109"/>
      <c r="E94" s="109">
        <f t="shared" si="2"/>
        <v>0.77849387834458827</v>
      </c>
      <c r="F94" s="109"/>
      <c r="G94" s="109">
        <v>0.18322081594248332</v>
      </c>
      <c r="H94" s="109">
        <v>0.18464717877844855</v>
      </c>
      <c r="I94" s="119"/>
      <c r="J94" s="109">
        <f t="shared" si="3"/>
        <v>1.4263628359652281E-3</v>
      </c>
    </row>
    <row r="95" spans="1:10" ht="15.75">
      <c r="A95" s="38" t="s">
        <v>181</v>
      </c>
      <c r="B95" s="108">
        <v>103.2698291524424</v>
      </c>
      <c r="C95" s="108">
        <v>103.23731141064168</v>
      </c>
      <c r="D95" s="108"/>
      <c r="E95" s="108">
        <f t="shared" si="2"/>
        <v>-3.1488133627799453E-2</v>
      </c>
      <c r="F95" s="108"/>
      <c r="G95" s="108">
        <v>0.43584999467400154</v>
      </c>
      <c r="H95" s="108">
        <v>0.43571275364526185</v>
      </c>
      <c r="J95" s="108">
        <f t="shared" si="3"/>
        <v>-1.3724102873968747E-4</v>
      </c>
    </row>
    <row r="96" spans="1:10" s="67" customFormat="1" ht="15.75">
      <c r="A96" s="65" t="s">
        <v>117</v>
      </c>
      <c r="B96" s="110">
        <v>113.605083663554</v>
      </c>
      <c r="C96" s="110">
        <v>113.605083663554</v>
      </c>
      <c r="D96" s="110"/>
      <c r="E96" s="110">
        <f t="shared" si="2"/>
        <v>0</v>
      </c>
      <c r="F96" s="110"/>
      <c r="G96" s="110">
        <v>3.5757736000851126</v>
      </c>
      <c r="H96" s="110">
        <v>3.5757736000851126</v>
      </c>
      <c r="I96" s="119"/>
      <c r="J96" s="110">
        <f t="shared" si="3"/>
        <v>0</v>
      </c>
    </row>
    <row r="97" spans="1:10" ht="15.75">
      <c r="A97" s="37" t="s">
        <v>135</v>
      </c>
      <c r="B97" s="108">
        <v>121.41951407882891</v>
      </c>
      <c r="C97" s="108">
        <v>121.41951407882891</v>
      </c>
      <c r="D97" s="108"/>
      <c r="E97" s="108">
        <f t="shared" si="2"/>
        <v>0</v>
      </c>
      <c r="F97" s="108"/>
      <c r="G97" s="108">
        <v>0.88069365802831578</v>
      </c>
      <c r="H97" s="108">
        <v>0.88069365802831578</v>
      </c>
      <c r="J97" s="108">
        <f t="shared" si="3"/>
        <v>0</v>
      </c>
    </row>
    <row r="98" spans="1:10" s="67" customFormat="1" ht="15.75">
      <c r="A98" s="68" t="s">
        <v>182</v>
      </c>
      <c r="B98" s="109">
        <v>121.41951407882891</v>
      </c>
      <c r="C98" s="109">
        <v>121.41951407882891</v>
      </c>
      <c r="D98" s="109"/>
      <c r="E98" s="109">
        <f t="shared" si="2"/>
        <v>0</v>
      </c>
      <c r="F98" s="109"/>
      <c r="G98" s="109">
        <v>0.88069365802831578</v>
      </c>
      <c r="H98" s="109">
        <v>0.88069365802831578</v>
      </c>
      <c r="I98" s="119"/>
      <c r="J98" s="109">
        <f t="shared" si="3"/>
        <v>0</v>
      </c>
    </row>
    <row r="99" spans="1:10" ht="15.75">
      <c r="A99" s="37" t="s">
        <v>118</v>
      </c>
      <c r="B99" s="108">
        <v>110.67244553910123</v>
      </c>
      <c r="C99" s="108">
        <v>110.67244553910123</v>
      </c>
      <c r="D99" s="108"/>
      <c r="E99" s="108">
        <f t="shared" si="2"/>
        <v>0</v>
      </c>
      <c r="F99" s="108"/>
      <c r="G99" s="108">
        <v>2.5627953937853589</v>
      </c>
      <c r="H99" s="108">
        <v>2.5627953937853589</v>
      </c>
      <c r="J99" s="108">
        <f t="shared" si="3"/>
        <v>0</v>
      </c>
    </row>
    <row r="100" spans="1:10" s="67" customFormat="1" ht="15.75">
      <c r="A100" s="68" t="s">
        <v>119</v>
      </c>
      <c r="B100" s="109">
        <v>110.67244553910123</v>
      </c>
      <c r="C100" s="109">
        <v>110.67244553910123</v>
      </c>
      <c r="D100" s="109"/>
      <c r="E100" s="109">
        <f t="shared" si="2"/>
        <v>0</v>
      </c>
      <c r="F100" s="109"/>
      <c r="G100" s="109">
        <v>2.5627953937853589</v>
      </c>
      <c r="H100" s="109">
        <v>2.5627953937853589</v>
      </c>
      <c r="I100" s="119"/>
      <c r="J100" s="109">
        <f t="shared" si="3"/>
        <v>0</v>
      </c>
    </row>
    <row r="101" spans="1:10" ht="15.75">
      <c r="A101" s="37" t="s">
        <v>120</v>
      </c>
      <c r="B101" s="108">
        <v>124.14336119025371</v>
      </c>
      <c r="C101" s="108">
        <v>124.14336119025371</v>
      </c>
      <c r="D101" s="108"/>
      <c r="E101" s="108">
        <f t="shared" si="2"/>
        <v>0</v>
      </c>
      <c r="F101" s="108"/>
      <c r="G101" s="108">
        <v>0.13228454827143829</v>
      </c>
      <c r="H101" s="108">
        <v>0.13228454827143829</v>
      </c>
      <c r="J101" s="108">
        <f t="shared" si="3"/>
        <v>0</v>
      </c>
    </row>
    <row r="102" spans="1:10" s="67" customFormat="1" ht="15.75">
      <c r="A102" s="68" t="s">
        <v>121</v>
      </c>
      <c r="B102" s="109">
        <v>124.14336119025371</v>
      </c>
      <c r="C102" s="109">
        <v>124.14336119025371</v>
      </c>
      <c r="D102" s="109"/>
      <c r="E102" s="109">
        <f t="shared" si="2"/>
        <v>0</v>
      </c>
      <c r="F102" s="109"/>
      <c r="G102" s="109">
        <v>0.13228454827143829</v>
      </c>
      <c r="H102" s="109">
        <v>0.13228454827143829</v>
      </c>
      <c r="I102" s="119"/>
      <c r="J102" s="109">
        <f t="shared" si="3"/>
        <v>0</v>
      </c>
    </row>
    <row r="103" spans="1:10" ht="15.75">
      <c r="A103" s="36" t="s">
        <v>131</v>
      </c>
      <c r="B103" s="111">
        <v>125.4567022505958</v>
      </c>
      <c r="C103" s="111">
        <v>125.4567022505958</v>
      </c>
      <c r="D103" s="111"/>
      <c r="E103" s="111">
        <f t="shared" si="2"/>
        <v>0</v>
      </c>
      <c r="F103" s="111"/>
      <c r="G103" s="111">
        <v>5.1334329218178523</v>
      </c>
      <c r="H103" s="111">
        <v>5.1334329218178523</v>
      </c>
      <c r="J103" s="111">
        <f t="shared" si="3"/>
        <v>0</v>
      </c>
    </row>
    <row r="104" spans="1:10" s="67" customFormat="1" ht="15.75">
      <c r="A104" s="71" t="s">
        <v>122</v>
      </c>
      <c r="B104" s="109">
        <v>126.16397835702674</v>
      </c>
      <c r="C104" s="109">
        <v>126.16397835702674</v>
      </c>
      <c r="D104" s="109"/>
      <c r="E104" s="109">
        <f t="shared" si="2"/>
        <v>0</v>
      </c>
      <c r="F104" s="109"/>
      <c r="G104" s="109">
        <v>5.0190898120385601</v>
      </c>
      <c r="H104" s="109">
        <v>5.0190898120385601</v>
      </c>
      <c r="I104" s="119"/>
      <c r="J104" s="109">
        <f t="shared" si="3"/>
        <v>0</v>
      </c>
    </row>
    <row r="105" spans="1:10" ht="15.75">
      <c r="A105" s="38" t="s">
        <v>183</v>
      </c>
      <c r="B105" s="108">
        <v>126.16397835702674</v>
      </c>
      <c r="C105" s="108">
        <v>126.16397835702674</v>
      </c>
      <c r="D105" s="108"/>
      <c r="E105" s="108">
        <f t="shared" si="2"/>
        <v>0</v>
      </c>
      <c r="F105" s="108"/>
      <c r="G105" s="108">
        <v>5.0190898120385601</v>
      </c>
      <c r="H105" s="108">
        <v>5.0190898120385601</v>
      </c>
      <c r="J105" s="108">
        <f t="shared" si="3"/>
        <v>0</v>
      </c>
    </row>
    <row r="106" spans="1:10" s="67" customFormat="1" ht="15.75">
      <c r="A106" s="71" t="s">
        <v>123</v>
      </c>
      <c r="B106" s="109">
        <v>100.68145202944734</v>
      </c>
      <c r="C106" s="109">
        <v>100.68145202944734</v>
      </c>
      <c r="D106" s="109"/>
      <c r="E106" s="109">
        <f t="shared" si="2"/>
        <v>0</v>
      </c>
      <c r="F106" s="109"/>
      <c r="G106" s="109">
        <v>0.11434310977929292</v>
      </c>
      <c r="H106" s="109">
        <v>0.11434310977929293</v>
      </c>
      <c r="I106" s="119"/>
      <c r="J106" s="109">
        <f t="shared" si="3"/>
        <v>0</v>
      </c>
    </row>
    <row r="107" spans="1:10" ht="15.75">
      <c r="A107" s="38" t="s">
        <v>124</v>
      </c>
      <c r="B107" s="108">
        <v>100.68145202944734</v>
      </c>
      <c r="C107" s="108">
        <v>100.68145202944734</v>
      </c>
      <c r="D107" s="108"/>
      <c r="E107" s="108">
        <f t="shared" si="2"/>
        <v>0</v>
      </c>
      <c r="F107" s="108"/>
      <c r="G107" s="108">
        <v>0.11434310977929292</v>
      </c>
      <c r="H107" s="108">
        <v>0.11434310977929293</v>
      </c>
      <c r="J107" s="108">
        <f t="shared" si="3"/>
        <v>0</v>
      </c>
    </row>
    <row r="108" spans="1:10" s="67" customFormat="1" ht="15.75">
      <c r="A108" s="65" t="s">
        <v>132</v>
      </c>
      <c r="B108" s="110">
        <v>98.902908522429257</v>
      </c>
      <c r="C108" s="110">
        <v>98.927009601875696</v>
      </c>
      <c r="D108" s="110"/>
      <c r="E108" s="110">
        <f t="shared" si="2"/>
        <v>2.4368423342147061E-2</v>
      </c>
      <c r="F108" s="110"/>
      <c r="G108" s="110">
        <v>6.4970125341705405</v>
      </c>
      <c r="H108" s="110">
        <v>6.4985957536894583</v>
      </c>
      <c r="I108" s="119"/>
      <c r="J108" s="110">
        <f t="shared" si="3"/>
        <v>1.5832195189178222E-3</v>
      </c>
    </row>
    <row r="109" spans="1:10" ht="15.75">
      <c r="A109" s="37" t="s">
        <v>125</v>
      </c>
      <c r="B109" s="108">
        <v>98.821727848569054</v>
      </c>
      <c r="C109" s="108">
        <v>98.856696865359879</v>
      </c>
      <c r="D109" s="108"/>
      <c r="E109" s="108">
        <f t="shared" si="2"/>
        <v>3.5385959699474334E-2</v>
      </c>
      <c r="F109" s="108"/>
      <c r="G109" s="108">
        <v>4.4741460521762457</v>
      </c>
      <c r="H109" s="108">
        <v>4.4757292716951653</v>
      </c>
      <c r="J109" s="108">
        <f t="shared" si="3"/>
        <v>1.5832195189195986E-3</v>
      </c>
    </row>
    <row r="110" spans="1:10" s="67" customFormat="1" ht="15.75">
      <c r="A110" s="68" t="s">
        <v>184</v>
      </c>
      <c r="B110" s="109">
        <v>105.15291370496058</v>
      </c>
      <c r="C110" s="109">
        <v>108.00354417819861</v>
      </c>
      <c r="D110" s="109"/>
      <c r="E110" s="109">
        <f t="shared" si="2"/>
        <v>2.7109381688046774</v>
      </c>
      <c r="F110" s="109"/>
      <c r="G110" s="109">
        <v>0.16862184299833002</v>
      </c>
      <c r="H110" s="109">
        <v>0.17319307690111366</v>
      </c>
      <c r="I110" s="119"/>
      <c r="J110" s="109">
        <f t="shared" si="3"/>
        <v>4.5712339027836335E-3</v>
      </c>
    </row>
    <row r="111" spans="1:10" ht="15.75">
      <c r="A111" s="38" t="s">
        <v>185</v>
      </c>
      <c r="B111" s="108">
        <v>98.589250249543625</v>
      </c>
      <c r="C111" s="108">
        <v>98.520829754494017</v>
      </c>
      <c r="D111" s="108"/>
      <c r="E111" s="108">
        <f t="shared" si="2"/>
        <v>-6.9399549014137474E-2</v>
      </c>
      <c r="F111" s="108"/>
      <c r="G111" s="108">
        <v>4.3055242091779151</v>
      </c>
      <c r="H111" s="108">
        <v>4.302536194794051</v>
      </c>
      <c r="J111" s="108">
        <f t="shared" si="3"/>
        <v>-2.9880143838640905E-3</v>
      </c>
    </row>
    <row r="112" spans="1:10" s="67" customFormat="1" ht="15.75">
      <c r="A112" s="71" t="s">
        <v>134</v>
      </c>
      <c r="B112" s="109">
        <v>95.627491221242877</v>
      </c>
      <c r="C112" s="109">
        <v>95.627491221242877</v>
      </c>
      <c r="D112" s="109"/>
      <c r="E112" s="109">
        <f t="shared" si="2"/>
        <v>0</v>
      </c>
      <c r="F112" s="109"/>
      <c r="G112" s="109">
        <v>0.40946749353013889</v>
      </c>
      <c r="H112" s="109">
        <v>0.40946749353013889</v>
      </c>
      <c r="I112" s="119"/>
      <c r="J112" s="109">
        <f t="shared" si="3"/>
        <v>0</v>
      </c>
    </row>
    <row r="113" spans="1:10" ht="15.75">
      <c r="A113" s="38" t="s">
        <v>126</v>
      </c>
      <c r="B113" s="108">
        <v>95.627491221242877</v>
      </c>
      <c r="C113" s="108">
        <v>95.627491221242877</v>
      </c>
      <c r="D113" s="108"/>
      <c r="E113" s="108">
        <f t="shared" si="2"/>
        <v>0</v>
      </c>
      <c r="F113" s="108"/>
      <c r="G113" s="108">
        <v>0.40946749353013889</v>
      </c>
      <c r="H113" s="108">
        <v>0.40946749353013889</v>
      </c>
      <c r="J113" s="108">
        <f t="shared" si="3"/>
        <v>0</v>
      </c>
    </row>
    <row r="114" spans="1:10" s="67" customFormat="1" ht="15.75">
      <c r="A114" s="71" t="s">
        <v>133</v>
      </c>
      <c r="B114" s="109">
        <v>100.00000000000001</v>
      </c>
      <c r="C114" s="109">
        <v>100.00000000000001</v>
      </c>
      <c r="D114" s="109"/>
      <c r="E114" s="109">
        <f t="shared" si="2"/>
        <v>0</v>
      </c>
      <c r="F114" s="109"/>
      <c r="G114" s="109">
        <v>1.6133989884641551</v>
      </c>
      <c r="H114" s="109">
        <v>1.6133989884641549</v>
      </c>
      <c r="I114" s="119"/>
      <c r="J114" s="109">
        <f t="shared" si="3"/>
        <v>0</v>
      </c>
    </row>
    <row r="115" spans="1:10" ht="15.75">
      <c r="A115" s="38" t="s">
        <v>186</v>
      </c>
      <c r="B115" s="108">
        <v>100.00000000000001</v>
      </c>
      <c r="C115" s="108">
        <v>100.00000000000001</v>
      </c>
      <c r="D115" s="108"/>
      <c r="E115" s="108">
        <f t="shared" si="2"/>
        <v>0</v>
      </c>
      <c r="F115" s="108"/>
      <c r="G115" s="108">
        <v>1.6133989884641551</v>
      </c>
      <c r="H115" s="108">
        <v>1.6133989884641549</v>
      </c>
      <c r="J115" s="108">
        <f t="shared" si="3"/>
        <v>0</v>
      </c>
    </row>
    <row r="116" spans="1:10" ht="7.5" customHeight="1">
      <c r="A116" s="49"/>
      <c r="B116" s="103"/>
      <c r="C116" s="103"/>
      <c r="D116" s="103"/>
      <c r="E116" s="103"/>
      <c r="F116" s="103"/>
      <c r="G116" s="103"/>
      <c r="H116" s="103"/>
      <c r="I116" s="98"/>
      <c r="J116" s="103"/>
    </row>
    <row r="117" spans="1:10">
      <c r="A117" s="147" t="s">
        <v>54</v>
      </c>
      <c r="B117" s="148"/>
      <c r="C117" s="148"/>
    </row>
    <row r="118" spans="1:10">
      <c r="A118" s="23"/>
      <c r="B118" s="112"/>
      <c r="C118" s="112"/>
    </row>
  </sheetData>
  <mergeCells count="4">
    <mergeCell ref="A3:A4"/>
    <mergeCell ref="G3:H3"/>
    <mergeCell ref="A117:C117"/>
    <mergeCell ref="B3:C3"/>
  </mergeCells>
  <pageMargins left="0.15748031496062992" right="0.15748031496062992" top="0.9055118110236221" bottom="0.78740157480314965" header="0.31496062992125984" footer="0.31496062992125984"/>
  <pageSetup paperSize="9" scale="77" orientation="portrait" r:id="rId1"/>
  <rowBreaks count="1" manualBreakCount="1">
    <brk id="59" max="9" man="1"/>
  </rowBreaks>
</worksheet>
</file>

<file path=xl/worksheets/sheet3.xml><?xml version="1.0" encoding="utf-8"?>
<worksheet xmlns="http://schemas.openxmlformats.org/spreadsheetml/2006/main" xmlns:r="http://schemas.openxmlformats.org/officeDocument/2006/relationships">
  <sheetPr>
    <tabColor rgb="FFFFC000"/>
  </sheetPr>
  <dimension ref="A1:K118"/>
  <sheetViews>
    <sheetView view="pageBreakPreview" zoomScale="89" zoomScaleSheetLayoutView="89" workbookViewId="0">
      <selection activeCell="M100" sqref="M100"/>
    </sheetView>
  </sheetViews>
  <sheetFormatPr defaultRowHeight="1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c r="A1" s="64" t="s">
        <v>255</v>
      </c>
      <c r="B1" s="94"/>
      <c r="C1" s="94"/>
      <c r="D1" s="45"/>
      <c r="I1" s="45"/>
    </row>
    <row r="2" spans="1:11" ht="7.5" customHeight="1">
      <c r="A2" s="47"/>
      <c r="B2" s="48"/>
      <c r="C2" s="48"/>
      <c r="D2" s="31"/>
      <c r="E2" s="31"/>
      <c r="F2" s="31"/>
      <c r="G2" s="31"/>
      <c r="H2" s="31"/>
      <c r="I2" s="31"/>
      <c r="J2" s="31"/>
    </row>
    <row r="3" spans="1:11" ht="57" customHeight="1">
      <c r="A3" s="143" t="s">
        <v>56</v>
      </c>
      <c r="B3" s="150" t="s">
        <v>242</v>
      </c>
      <c r="C3" s="150"/>
      <c r="D3" s="89"/>
      <c r="E3" s="90" t="s">
        <v>243</v>
      </c>
      <c r="F3" s="91"/>
      <c r="G3" s="151" t="s">
        <v>244</v>
      </c>
      <c r="H3" s="151"/>
      <c r="I3" s="89"/>
      <c r="J3" s="90" t="s">
        <v>245</v>
      </c>
    </row>
    <row r="4" spans="1:11" ht="30">
      <c r="A4" s="144"/>
      <c r="B4" s="97">
        <v>41885</v>
      </c>
      <c r="C4" s="97">
        <v>41915</v>
      </c>
      <c r="D4" s="98"/>
      <c r="E4" s="99" t="s">
        <v>262</v>
      </c>
      <c r="F4" s="98"/>
      <c r="G4" s="97">
        <v>41885</v>
      </c>
      <c r="H4" s="97">
        <v>41915</v>
      </c>
      <c r="I4" s="98"/>
      <c r="J4" s="99" t="s">
        <v>262</v>
      </c>
      <c r="K4" s="100"/>
    </row>
    <row r="5" spans="1:11" s="67" customFormat="1" ht="15.75">
      <c r="A5" s="72" t="s">
        <v>241</v>
      </c>
      <c r="B5" s="66">
        <v>105.22792828484501</v>
      </c>
      <c r="C5" s="66">
        <v>104.97267286925536</v>
      </c>
      <c r="D5" s="66"/>
      <c r="E5" s="66">
        <f>((C5/B5-1)*100)</f>
        <v>-0.24257382973338348</v>
      </c>
      <c r="F5" s="66"/>
      <c r="G5" s="66">
        <v>105.22792828484501</v>
      </c>
      <c r="H5" s="66">
        <v>104.97267286925536</v>
      </c>
      <c r="I5" s="66"/>
      <c r="J5" s="66">
        <f>H5-G5</f>
        <v>-0.25525541558964449</v>
      </c>
    </row>
    <row r="6" spans="1:11" ht="15.75">
      <c r="A6" s="42"/>
      <c r="B6" s="41"/>
      <c r="C6" s="41"/>
      <c r="D6" s="41"/>
      <c r="E6" s="41"/>
      <c r="F6" s="41"/>
      <c r="G6" s="41"/>
      <c r="H6" s="41"/>
      <c r="I6" s="41"/>
      <c r="J6" s="41"/>
    </row>
    <row r="7" spans="1:11" ht="15.75">
      <c r="A7" s="36" t="s">
        <v>127</v>
      </c>
      <c r="B7" s="41">
        <v>105.25871031021178</v>
      </c>
      <c r="C7" s="41">
        <v>105.47270096242289</v>
      </c>
      <c r="D7" s="41"/>
      <c r="E7" s="41">
        <f t="shared" ref="E7:E70" si="0">((C7/B7-1)*100)</f>
        <v>0.20329970943064879</v>
      </c>
      <c r="F7" s="41"/>
      <c r="G7" s="41">
        <v>34.118106631922871</v>
      </c>
      <c r="H7" s="41">
        <v>34.187468643568813</v>
      </c>
      <c r="I7" s="41"/>
      <c r="J7" s="41">
        <f>H7-G7</f>
        <v>6.93620116459428E-2</v>
      </c>
    </row>
    <row r="8" spans="1:11" s="67" customFormat="1" ht="15.75">
      <c r="A8" s="71" t="s">
        <v>57</v>
      </c>
      <c r="B8" s="69">
        <v>105.37749764957512</v>
      </c>
      <c r="C8" s="69">
        <v>105.59441902519055</v>
      </c>
      <c r="D8" s="69"/>
      <c r="E8" s="69">
        <f t="shared" si="0"/>
        <v>0.20585170501654648</v>
      </c>
      <c r="F8" s="69"/>
      <c r="G8" s="69">
        <v>31.581241060506446</v>
      </c>
      <c r="H8" s="69">
        <v>31.646251583694887</v>
      </c>
      <c r="I8" s="69"/>
      <c r="J8" s="69">
        <f t="shared" ref="J8:J71" si="1">H8-G8</f>
        <v>6.5010523188441027E-2</v>
      </c>
    </row>
    <row r="9" spans="1:11" ht="15.75">
      <c r="A9" s="38" t="s">
        <v>58</v>
      </c>
      <c r="B9" s="28">
        <v>102.84610201576484</v>
      </c>
      <c r="C9" s="28">
        <v>102.87586536370581</v>
      </c>
      <c r="D9" s="28"/>
      <c r="E9" s="28">
        <f t="shared" si="0"/>
        <v>2.8939694706564545E-2</v>
      </c>
      <c r="F9" s="28"/>
      <c r="G9" s="28">
        <v>5.246441930921212</v>
      </c>
      <c r="H9" s="28">
        <v>5.2479602351989776</v>
      </c>
      <c r="I9" s="28"/>
      <c r="J9" s="28">
        <f t="shared" si="1"/>
        <v>1.5183042777655587E-3</v>
      </c>
    </row>
    <row r="10" spans="1:11" s="67" customFormat="1" ht="15.75">
      <c r="A10" s="68" t="s">
        <v>62</v>
      </c>
      <c r="B10" s="69">
        <v>97.100031722172744</v>
      </c>
      <c r="C10" s="69">
        <v>97.265032079512935</v>
      </c>
      <c r="D10" s="69"/>
      <c r="E10" s="69">
        <f t="shared" si="0"/>
        <v>0.16992822186947532</v>
      </c>
      <c r="F10" s="69"/>
      <c r="G10" s="69">
        <v>0.80433496340157418</v>
      </c>
      <c r="H10" s="69">
        <v>0.80570175550275713</v>
      </c>
      <c r="I10" s="69"/>
      <c r="J10" s="69">
        <f t="shared" si="1"/>
        <v>1.3667921011829565E-3</v>
      </c>
    </row>
    <row r="11" spans="1:11" ht="15.75">
      <c r="A11" s="38" t="s">
        <v>63</v>
      </c>
      <c r="B11" s="28">
        <v>105.86537603605912</v>
      </c>
      <c r="C11" s="28">
        <v>106.33345322383124</v>
      </c>
      <c r="D11" s="28"/>
      <c r="E11" s="28">
        <f t="shared" si="0"/>
        <v>0.44214379176501506</v>
      </c>
      <c r="F11" s="28"/>
      <c r="G11" s="28">
        <v>10.062057561965734</v>
      </c>
      <c r="H11" s="28">
        <v>10.106546324799787</v>
      </c>
      <c r="I11" s="28"/>
      <c r="J11" s="28">
        <f t="shared" si="1"/>
        <v>4.4488762834053119E-2</v>
      </c>
    </row>
    <row r="12" spans="1:11" s="67" customFormat="1" ht="15.75">
      <c r="A12" s="68" t="s">
        <v>152</v>
      </c>
      <c r="B12" s="69">
        <v>104.49880052948474</v>
      </c>
      <c r="C12" s="69">
        <v>104.32916309863002</v>
      </c>
      <c r="D12" s="69"/>
      <c r="E12" s="69">
        <f t="shared" si="0"/>
        <v>-0.16233433302123013</v>
      </c>
      <c r="F12" s="69"/>
      <c r="G12" s="69">
        <v>6.2699052797896755</v>
      </c>
      <c r="H12" s="69">
        <v>6.2597270708726667</v>
      </c>
      <c r="I12" s="69"/>
      <c r="J12" s="69">
        <f t="shared" si="1"/>
        <v>-1.0178208917008824E-2</v>
      </c>
    </row>
    <row r="13" spans="1:11" ht="15.75">
      <c r="A13" s="38" t="s">
        <v>153</v>
      </c>
      <c r="B13" s="28">
        <v>96.669893336076086</v>
      </c>
      <c r="C13" s="28">
        <v>96.66875495173656</v>
      </c>
      <c r="D13" s="28"/>
      <c r="E13" s="28">
        <f t="shared" si="0"/>
        <v>-1.1775996644258768E-3</v>
      </c>
      <c r="F13" s="28"/>
      <c r="G13" s="28">
        <v>1.2008270285276295</v>
      </c>
      <c r="H13" s="28">
        <v>1.2008128875925712</v>
      </c>
      <c r="I13" s="28"/>
      <c r="J13" s="28">
        <f t="shared" si="1"/>
        <v>-1.4140935058248871E-5</v>
      </c>
    </row>
    <row r="14" spans="1:11" s="67" customFormat="1" ht="15.75">
      <c r="A14" s="68" t="s">
        <v>69</v>
      </c>
      <c r="B14" s="69">
        <v>90.492367939194637</v>
      </c>
      <c r="C14" s="69">
        <v>85.8918656986678</v>
      </c>
      <c r="D14" s="69"/>
      <c r="E14" s="69">
        <f t="shared" si="0"/>
        <v>-5.0838566227133004</v>
      </c>
      <c r="F14" s="69"/>
      <c r="G14" s="69">
        <v>1.8339496636097383</v>
      </c>
      <c r="H14" s="69">
        <v>1.7407142921790864</v>
      </c>
      <c r="I14" s="69"/>
      <c r="J14" s="69">
        <f t="shared" si="1"/>
        <v>-9.323537143065197E-2</v>
      </c>
    </row>
    <row r="15" spans="1:11" ht="15.75">
      <c r="A15" s="38" t="s">
        <v>72</v>
      </c>
      <c r="B15" s="28">
        <v>138.30803640631456</v>
      </c>
      <c r="C15" s="28">
        <v>144.71343494670785</v>
      </c>
      <c r="D15" s="28"/>
      <c r="E15" s="28">
        <f t="shared" si="0"/>
        <v>4.6312554981084553</v>
      </c>
      <c r="F15" s="28"/>
      <c r="G15" s="28">
        <v>2.5436171625349329</v>
      </c>
      <c r="H15" s="28">
        <v>2.6614185722256618</v>
      </c>
      <c r="I15" s="28"/>
      <c r="J15" s="28">
        <f t="shared" si="1"/>
        <v>0.11780140969072894</v>
      </c>
    </row>
    <row r="16" spans="1:11" s="67" customFormat="1" ht="15.75">
      <c r="A16" s="68" t="s">
        <v>154</v>
      </c>
      <c r="B16" s="69">
        <v>101.41704598185667</v>
      </c>
      <c r="C16" s="69">
        <v>101.48382672662733</v>
      </c>
      <c r="D16" s="69"/>
      <c r="E16" s="69">
        <f t="shared" si="0"/>
        <v>6.584765324617603E-2</v>
      </c>
      <c r="F16" s="69"/>
      <c r="G16" s="69">
        <v>1.3963909491471136</v>
      </c>
      <c r="H16" s="69">
        <v>1.3973104398172691</v>
      </c>
      <c r="I16" s="69"/>
      <c r="J16" s="69">
        <f t="shared" si="1"/>
        <v>9.1949067015550945E-4</v>
      </c>
    </row>
    <row r="17" spans="1:10" ht="15.75">
      <c r="A17" s="38" t="s">
        <v>155</v>
      </c>
      <c r="B17" s="28">
        <v>108.43943899678088</v>
      </c>
      <c r="C17" s="28">
        <v>108.55371893543415</v>
      </c>
      <c r="D17" s="28"/>
      <c r="E17" s="28">
        <f t="shared" si="0"/>
        <v>0.10538595524887118</v>
      </c>
      <c r="F17" s="28"/>
      <c r="G17" s="28">
        <v>2.2237165206088361</v>
      </c>
      <c r="H17" s="28">
        <v>2.2260600055061066</v>
      </c>
      <c r="I17" s="28"/>
      <c r="J17" s="28">
        <f t="shared" si="1"/>
        <v>2.3434848972705424E-3</v>
      </c>
    </row>
    <row r="18" spans="1:10" s="67" customFormat="1" ht="15.75">
      <c r="A18" s="71" t="s">
        <v>76</v>
      </c>
      <c r="B18" s="69">
        <v>103.80204452540664</v>
      </c>
      <c r="C18" s="69">
        <v>103.98009629279501</v>
      </c>
      <c r="D18" s="69"/>
      <c r="E18" s="69">
        <f t="shared" si="0"/>
        <v>0.1715301160034377</v>
      </c>
      <c r="F18" s="69"/>
      <c r="G18" s="69">
        <v>2.5368655714164294</v>
      </c>
      <c r="H18" s="69">
        <v>2.5412170598739312</v>
      </c>
      <c r="I18" s="69"/>
      <c r="J18" s="69">
        <f t="shared" si="1"/>
        <v>4.3514884575017732E-3</v>
      </c>
    </row>
    <row r="19" spans="1:10" ht="15.75">
      <c r="A19" s="38" t="s">
        <v>156</v>
      </c>
      <c r="B19" s="28">
        <v>102.27884389604273</v>
      </c>
      <c r="C19" s="28">
        <v>102.75378177165122</v>
      </c>
      <c r="D19" s="28"/>
      <c r="E19" s="28">
        <f t="shared" si="0"/>
        <v>0.46435592886757693</v>
      </c>
      <c r="F19" s="28"/>
      <c r="G19" s="28">
        <v>0.77180979053714771</v>
      </c>
      <c r="H19" s="28">
        <v>0.77539373505908749</v>
      </c>
      <c r="I19" s="28"/>
      <c r="J19" s="28">
        <f t="shared" si="1"/>
        <v>3.5839445219397748E-3</v>
      </c>
    </row>
    <row r="20" spans="1:10" s="67" customFormat="1" ht="15.75">
      <c r="A20" s="68" t="s">
        <v>157</v>
      </c>
      <c r="B20" s="69">
        <v>104.4824479453124</v>
      </c>
      <c r="C20" s="69">
        <v>104.52788269596549</v>
      </c>
      <c r="D20" s="69"/>
      <c r="E20" s="69">
        <f t="shared" si="0"/>
        <v>4.3485534218024036E-2</v>
      </c>
      <c r="F20" s="69"/>
      <c r="G20" s="69">
        <v>1.7650557808792824</v>
      </c>
      <c r="H20" s="69">
        <v>1.7658233248148438</v>
      </c>
      <c r="I20" s="69"/>
      <c r="J20" s="69">
        <f t="shared" si="1"/>
        <v>7.6754393556144329E-4</v>
      </c>
    </row>
    <row r="21" spans="1:10" ht="15.75">
      <c r="A21" s="36" t="s">
        <v>247</v>
      </c>
      <c r="B21" s="40">
        <v>105.14201828917382</v>
      </c>
      <c r="C21" s="40">
        <v>105.90752553337845</v>
      </c>
      <c r="D21" s="40"/>
      <c r="E21" s="40">
        <f t="shared" si="0"/>
        <v>0.72806976379247157</v>
      </c>
      <c r="F21" s="40"/>
      <c r="G21" s="40">
        <v>3.2685156169520253</v>
      </c>
      <c r="H21" s="40">
        <v>3.2923126908838887</v>
      </c>
      <c r="I21" s="40"/>
      <c r="J21" s="40">
        <f t="shared" si="1"/>
        <v>2.3797073931863366E-2</v>
      </c>
    </row>
    <row r="22" spans="1:10" s="67" customFormat="1" ht="15.75">
      <c r="A22" s="71" t="s">
        <v>1</v>
      </c>
      <c r="B22" s="69">
        <v>97.673025521197303</v>
      </c>
      <c r="C22" s="69">
        <v>97.485072841547932</v>
      </c>
      <c r="D22" s="69"/>
      <c r="E22" s="69">
        <f t="shared" si="0"/>
        <v>-0.19243048799443274</v>
      </c>
      <c r="F22" s="69"/>
      <c r="G22" s="69">
        <v>2.2919751386734823</v>
      </c>
      <c r="H22" s="69">
        <v>2.2875646797294222</v>
      </c>
      <c r="I22" s="69"/>
      <c r="J22" s="69">
        <f t="shared" si="1"/>
        <v>-4.4104589440601139E-3</v>
      </c>
    </row>
    <row r="23" spans="1:10" ht="15.75">
      <c r="A23" s="38" t="s">
        <v>78</v>
      </c>
      <c r="B23" s="28">
        <v>97.673025521197303</v>
      </c>
      <c r="C23" s="28">
        <v>97.485072841547932</v>
      </c>
      <c r="D23" s="28"/>
      <c r="E23" s="28">
        <f t="shared" si="0"/>
        <v>-0.19243048799443274</v>
      </c>
      <c r="F23" s="28"/>
      <c r="G23" s="28">
        <v>2.2919751386734823</v>
      </c>
      <c r="H23" s="28">
        <v>2.2875646797294222</v>
      </c>
      <c r="I23" s="28"/>
      <c r="J23" s="28">
        <f t="shared" si="1"/>
        <v>-4.4104589440601139E-3</v>
      </c>
    </row>
    <row r="24" spans="1:10" s="67" customFormat="1" ht="15.75">
      <c r="A24" s="68" t="s">
        <v>16</v>
      </c>
      <c r="B24" s="69">
        <v>128.14013206712187</v>
      </c>
      <c r="C24" s="69">
        <v>131.84148092915802</v>
      </c>
      <c r="D24" s="69"/>
      <c r="E24" s="69">
        <f t="shared" si="0"/>
        <v>2.8885165032429772</v>
      </c>
      <c r="F24" s="69"/>
      <c r="G24" s="69">
        <v>0.97654047827854307</v>
      </c>
      <c r="H24" s="69">
        <v>1.0047480111544667</v>
      </c>
      <c r="I24" s="69"/>
      <c r="J24" s="69">
        <f t="shared" si="1"/>
        <v>2.8207532875923591E-2</v>
      </c>
    </row>
    <row r="25" spans="1:10" ht="15.75">
      <c r="A25" s="36" t="s">
        <v>128</v>
      </c>
      <c r="B25" s="40">
        <v>104.24722735153551</v>
      </c>
      <c r="C25" s="40">
        <v>104.07195521397018</v>
      </c>
      <c r="D25" s="40"/>
      <c r="E25" s="40">
        <f t="shared" si="0"/>
        <v>-0.16813122230511235</v>
      </c>
      <c r="F25" s="40"/>
      <c r="G25" s="40">
        <v>4.5593980703378358</v>
      </c>
      <c r="H25" s="40">
        <v>4.5517322986324213</v>
      </c>
      <c r="I25" s="40"/>
      <c r="J25" s="40">
        <f t="shared" si="1"/>
        <v>-7.6657717054144925E-3</v>
      </c>
    </row>
    <row r="26" spans="1:10" s="67" customFormat="1" ht="15.75">
      <c r="A26" s="71" t="s">
        <v>79</v>
      </c>
      <c r="B26" s="69">
        <v>101.89739168682817</v>
      </c>
      <c r="C26" s="69">
        <v>101.63238201647371</v>
      </c>
      <c r="D26" s="69"/>
      <c r="E26" s="69">
        <f t="shared" si="0"/>
        <v>-0.26007502838634178</v>
      </c>
      <c r="F26" s="69"/>
      <c r="G26" s="69">
        <v>3.3253227638981251</v>
      </c>
      <c r="H26" s="69">
        <v>3.3166744297759796</v>
      </c>
      <c r="I26" s="69"/>
      <c r="J26" s="69">
        <f t="shared" si="1"/>
        <v>-8.6483341221454957E-3</v>
      </c>
    </row>
    <row r="27" spans="1:10" ht="15.75">
      <c r="A27" s="38" t="s">
        <v>80</v>
      </c>
      <c r="B27" s="28">
        <v>101.00671595358698</v>
      </c>
      <c r="C27" s="28">
        <v>101.00671595358698</v>
      </c>
      <c r="D27" s="28"/>
      <c r="E27" s="28">
        <f t="shared" si="0"/>
        <v>0</v>
      </c>
      <c r="F27" s="28"/>
      <c r="G27" s="28">
        <v>0.59392650580529371</v>
      </c>
      <c r="H27" s="28">
        <v>0.59392650580529371</v>
      </c>
      <c r="I27" s="28"/>
      <c r="J27" s="28">
        <f t="shared" si="1"/>
        <v>0</v>
      </c>
    </row>
    <row r="28" spans="1:10" s="67" customFormat="1" ht="15.75">
      <c r="A28" s="68" t="s">
        <v>82</v>
      </c>
      <c r="B28" s="69">
        <v>103.42185356455794</v>
      </c>
      <c r="C28" s="69">
        <v>103.04376361156501</v>
      </c>
      <c r="D28" s="69"/>
      <c r="E28" s="69">
        <f t="shared" si="0"/>
        <v>-0.36558032945803731</v>
      </c>
      <c r="F28" s="69"/>
      <c r="G28" s="69">
        <v>2.3656453658123744</v>
      </c>
      <c r="H28" s="69">
        <v>2.3569970316902293</v>
      </c>
      <c r="I28" s="69"/>
      <c r="J28" s="69">
        <f t="shared" si="1"/>
        <v>-8.6483341221450516E-3</v>
      </c>
    </row>
    <row r="29" spans="1:10" ht="15.75">
      <c r="A29" s="38" t="s">
        <v>158</v>
      </c>
      <c r="B29" s="28">
        <v>94.260464610541661</v>
      </c>
      <c r="C29" s="28">
        <v>94.260464610541646</v>
      </c>
      <c r="D29" s="28"/>
      <c r="E29" s="28">
        <f t="shared" si="0"/>
        <v>-1.1102230246251565E-14</v>
      </c>
      <c r="F29" s="28"/>
      <c r="G29" s="28">
        <v>0.36575089228045726</v>
      </c>
      <c r="H29" s="28">
        <v>0.36575089228045721</v>
      </c>
      <c r="I29" s="28"/>
      <c r="J29" s="28">
        <f t="shared" si="1"/>
        <v>0</v>
      </c>
    </row>
    <row r="30" spans="1:10" s="67" customFormat="1" ht="15.75">
      <c r="A30" s="71" t="s">
        <v>83</v>
      </c>
      <c r="B30" s="69">
        <v>111.15427983548338</v>
      </c>
      <c r="C30" s="69">
        <v>111.24278012169378</v>
      </c>
      <c r="D30" s="69"/>
      <c r="E30" s="69">
        <f t="shared" si="0"/>
        <v>7.9619324007484948E-2</v>
      </c>
      <c r="F30" s="69"/>
      <c r="G30" s="69">
        <v>1.2340753064397112</v>
      </c>
      <c r="H30" s="69">
        <v>1.2350578688564418</v>
      </c>
      <c r="I30" s="69"/>
      <c r="J30" s="69">
        <f t="shared" si="1"/>
        <v>9.8256241673055911E-4</v>
      </c>
    </row>
    <row r="31" spans="1:10" ht="15.75">
      <c r="A31" s="38" t="s">
        <v>159</v>
      </c>
      <c r="B31" s="28">
        <v>111.15427983548338</v>
      </c>
      <c r="C31" s="28">
        <v>111.24278012169378</v>
      </c>
      <c r="D31" s="28"/>
      <c r="E31" s="28">
        <f t="shared" si="0"/>
        <v>7.9619324007484948E-2</v>
      </c>
      <c r="F31" s="28"/>
      <c r="G31" s="28">
        <v>1.2340753064397112</v>
      </c>
      <c r="H31" s="28">
        <v>1.2350578688564418</v>
      </c>
      <c r="I31" s="28"/>
      <c r="J31" s="28">
        <f t="shared" si="1"/>
        <v>9.8256241673055911E-4</v>
      </c>
    </row>
    <row r="32" spans="1:10" s="67" customFormat="1" ht="15.75">
      <c r="A32" s="65" t="s">
        <v>129</v>
      </c>
      <c r="B32" s="70">
        <v>106.24572213120891</v>
      </c>
      <c r="C32" s="70">
        <v>105.74477667450111</v>
      </c>
      <c r="D32" s="70"/>
      <c r="E32" s="70">
        <f t="shared" si="0"/>
        <v>-0.47149706045496176</v>
      </c>
      <c r="F32" s="70"/>
      <c r="G32" s="70">
        <v>15.691433626804075</v>
      </c>
      <c r="H32" s="70">
        <v>15.617448978510451</v>
      </c>
      <c r="I32" s="70"/>
      <c r="J32" s="70">
        <f t="shared" si="1"/>
        <v>-7.3984648293624389E-2</v>
      </c>
    </row>
    <row r="33" spans="1:10" ht="15.75">
      <c r="A33" s="37" t="s">
        <v>149</v>
      </c>
      <c r="B33" s="28">
        <v>111.44028034703382</v>
      </c>
      <c r="C33" s="28">
        <v>111.44028034703376</v>
      </c>
      <c r="D33" s="28"/>
      <c r="E33" s="28">
        <f t="shared" si="0"/>
        <v>-5.5511151231257827E-14</v>
      </c>
      <c r="F33" s="28"/>
      <c r="G33" s="28">
        <v>1.259469764831747</v>
      </c>
      <c r="H33" s="28">
        <v>1.2594697648317461</v>
      </c>
      <c r="I33" s="28"/>
      <c r="J33" s="28">
        <f t="shared" si="1"/>
        <v>0</v>
      </c>
    </row>
    <row r="34" spans="1:10" s="67" customFormat="1" ht="15.75">
      <c r="A34" s="68" t="s">
        <v>160</v>
      </c>
      <c r="B34" s="69">
        <v>111.44028034703382</v>
      </c>
      <c r="C34" s="69">
        <v>111.44028034703376</v>
      </c>
      <c r="D34" s="69"/>
      <c r="E34" s="69">
        <f t="shared" si="0"/>
        <v>-5.5511151231257827E-14</v>
      </c>
      <c r="F34" s="69"/>
      <c r="G34" s="69">
        <v>1.259469764831747</v>
      </c>
      <c r="H34" s="69">
        <v>1.2594697648317461</v>
      </c>
      <c r="I34" s="69"/>
      <c r="J34" s="69">
        <f t="shared" si="1"/>
        <v>0</v>
      </c>
    </row>
    <row r="35" spans="1:10" ht="15.75">
      <c r="A35" s="37" t="s">
        <v>148</v>
      </c>
      <c r="B35" s="28">
        <v>106.52103063648769</v>
      </c>
      <c r="C35" s="28">
        <v>106.48635204005392</v>
      </c>
      <c r="D35" s="28"/>
      <c r="E35" s="28">
        <f t="shared" si="0"/>
        <v>-3.2555633593256417E-2</v>
      </c>
      <c r="F35" s="28"/>
      <c r="G35" s="28">
        <v>5.0345503453067533</v>
      </c>
      <c r="H35" s="28">
        <v>5.0329113155432674</v>
      </c>
      <c r="I35" s="28"/>
      <c r="J35" s="28">
        <f t="shared" si="1"/>
        <v>-1.6390297634858442E-3</v>
      </c>
    </row>
    <row r="36" spans="1:10" s="67" customFormat="1" ht="15.75">
      <c r="A36" s="68" t="s">
        <v>161</v>
      </c>
      <c r="B36" s="69">
        <v>106.12324865108383</v>
      </c>
      <c r="C36" s="69">
        <v>106.08348798651316</v>
      </c>
      <c r="D36" s="69"/>
      <c r="E36" s="69">
        <f t="shared" si="0"/>
        <v>-3.7466497752425276E-2</v>
      </c>
      <c r="F36" s="69"/>
      <c r="G36" s="69">
        <v>4.3746543226856636</v>
      </c>
      <c r="H36" s="69">
        <v>4.3730152929221786</v>
      </c>
      <c r="I36" s="69"/>
      <c r="J36" s="69">
        <f t="shared" si="1"/>
        <v>-1.639029763484956E-3</v>
      </c>
    </row>
    <row r="37" spans="1:10" ht="15.75">
      <c r="A37" s="38" t="s">
        <v>162</v>
      </c>
      <c r="B37" s="28">
        <v>109.2353824650843</v>
      </c>
      <c r="C37" s="28">
        <v>109.2353824650843</v>
      </c>
      <c r="D37" s="28"/>
      <c r="E37" s="28">
        <f t="shared" si="0"/>
        <v>0</v>
      </c>
      <c r="F37" s="28"/>
      <c r="G37" s="28">
        <v>0.65989602262108893</v>
      </c>
      <c r="H37" s="28">
        <v>0.65989602262108904</v>
      </c>
      <c r="I37" s="28"/>
      <c r="J37" s="28">
        <f t="shared" si="1"/>
        <v>0</v>
      </c>
    </row>
    <row r="38" spans="1:10" s="67" customFormat="1" ht="15.75">
      <c r="A38" s="71" t="s">
        <v>147</v>
      </c>
      <c r="B38" s="69">
        <v>105.61664746651844</v>
      </c>
      <c r="C38" s="69">
        <v>105.61664746651847</v>
      </c>
      <c r="D38" s="69"/>
      <c r="E38" s="69">
        <f t="shared" si="0"/>
        <v>2.2204460492503131E-14</v>
      </c>
      <c r="F38" s="69"/>
      <c r="G38" s="69">
        <v>0.34313691327785945</v>
      </c>
      <c r="H38" s="69">
        <v>0.34313691327785956</v>
      </c>
      <c r="I38" s="69"/>
      <c r="J38" s="69">
        <f t="shared" si="1"/>
        <v>0</v>
      </c>
    </row>
    <row r="39" spans="1:10" ht="15.75">
      <c r="A39" s="38" t="s">
        <v>84</v>
      </c>
      <c r="B39" s="28">
        <v>99.999999999999986</v>
      </c>
      <c r="C39" s="28">
        <v>99.999999999999986</v>
      </c>
      <c r="D39" s="28"/>
      <c r="E39" s="28">
        <f t="shared" si="0"/>
        <v>0</v>
      </c>
      <c r="F39" s="28"/>
      <c r="G39" s="28">
        <v>0.20600390916610054</v>
      </c>
      <c r="H39" s="28">
        <v>0.20600390916610056</v>
      </c>
      <c r="I39" s="28"/>
      <c r="J39" s="28">
        <v>-0.20600390916610001</v>
      </c>
    </row>
    <row r="40" spans="1:10" s="67" customFormat="1" ht="15.75">
      <c r="A40" s="68" t="s">
        <v>86</v>
      </c>
      <c r="B40" s="69">
        <v>115.34916249959358</v>
      </c>
      <c r="C40" s="69">
        <v>115.34916249959363</v>
      </c>
      <c r="D40" s="69"/>
      <c r="E40" s="69">
        <f t="shared" si="0"/>
        <v>4.4408920985006262E-14</v>
      </c>
      <c r="F40" s="69"/>
      <c r="G40" s="69">
        <v>0.13713300411175897</v>
      </c>
      <c r="H40" s="69">
        <v>0.13713300411175902</v>
      </c>
      <c r="I40" s="69"/>
      <c r="J40" s="69">
        <f t="shared" si="1"/>
        <v>0</v>
      </c>
    </row>
    <row r="41" spans="1:10" ht="15.75">
      <c r="A41" s="37" t="s">
        <v>146</v>
      </c>
      <c r="B41" s="28">
        <v>105.43436795987854</v>
      </c>
      <c r="C41" s="28">
        <v>104.5919246705342</v>
      </c>
      <c r="D41" s="28"/>
      <c r="E41" s="28">
        <f t="shared" si="0"/>
        <v>-0.7990215198756867</v>
      </c>
      <c r="F41" s="28"/>
      <c r="G41" s="28">
        <v>9.0542766033877147</v>
      </c>
      <c r="H41" s="28">
        <v>8.9819309848575788</v>
      </c>
      <c r="I41" s="28"/>
      <c r="J41" s="28">
        <f t="shared" si="1"/>
        <v>-7.234561853013588E-2</v>
      </c>
    </row>
    <row r="42" spans="1:10" s="67" customFormat="1" ht="15.75">
      <c r="A42" s="68" t="s">
        <v>17</v>
      </c>
      <c r="B42" s="69">
        <v>100.43206004338451</v>
      </c>
      <c r="C42" s="69">
        <v>99.632382585392165</v>
      </c>
      <c r="D42" s="69"/>
      <c r="E42" s="69">
        <f t="shared" si="0"/>
        <v>-0.79623723504914645</v>
      </c>
      <c r="F42" s="69"/>
      <c r="G42" s="69">
        <v>5.6998172360079735</v>
      </c>
      <c r="H42" s="69">
        <v>5.6544331688451299</v>
      </c>
      <c r="I42" s="69"/>
      <c r="J42" s="69">
        <f t="shared" si="1"/>
        <v>-4.53840671628436E-2</v>
      </c>
    </row>
    <row r="43" spans="1:10" ht="15.75">
      <c r="A43" s="38" t="s">
        <v>88</v>
      </c>
      <c r="B43" s="28">
        <v>109.80168392534132</v>
      </c>
      <c r="C43" s="28">
        <v>108.62397799511552</v>
      </c>
      <c r="D43" s="28"/>
      <c r="E43" s="28">
        <f t="shared" si="0"/>
        <v>-1.072575472546089</v>
      </c>
      <c r="F43" s="28"/>
      <c r="G43" s="28">
        <v>2.5137206711704119</v>
      </c>
      <c r="H43" s="28">
        <v>2.4867591198031174</v>
      </c>
      <c r="I43" s="28"/>
      <c r="J43" s="28">
        <f t="shared" si="1"/>
        <v>-2.6961551367294501E-2</v>
      </c>
    </row>
    <row r="44" spans="1:10" s="67" customFormat="1" ht="15.75">
      <c r="A44" s="68" t="s">
        <v>90</v>
      </c>
      <c r="B44" s="69">
        <v>134.95640857161257</v>
      </c>
      <c r="C44" s="69">
        <v>134.95640857161257</v>
      </c>
      <c r="D44" s="69"/>
      <c r="E44" s="69">
        <f t="shared" si="0"/>
        <v>0</v>
      </c>
      <c r="F44" s="69"/>
      <c r="G44" s="69">
        <v>0.84073869620933173</v>
      </c>
      <c r="H44" s="69">
        <v>0.84073869620933173</v>
      </c>
      <c r="I44" s="69"/>
      <c r="J44" s="69">
        <f t="shared" si="1"/>
        <v>0</v>
      </c>
    </row>
    <row r="45" spans="1:10" ht="15.75">
      <c r="A45" s="36" t="s">
        <v>250</v>
      </c>
      <c r="B45" s="40">
        <v>98.011734171540212</v>
      </c>
      <c r="C45" s="40">
        <v>97.895066511753484</v>
      </c>
      <c r="D45" s="40"/>
      <c r="E45" s="40">
        <f t="shared" si="0"/>
        <v>-0.11903437968207031</v>
      </c>
      <c r="F45" s="40"/>
      <c r="G45" s="40">
        <v>9.6604206341511283</v>
      </c>
      <c r="H45" s="40">
        <v>9.648921412374591</v>
      </c>
      <c r="I45" s="40"/>
      <c r="J45" s="40">
        <f t="shared" si="1"/>
        <v>-1.1499221776537283E-2</v>
      </c>
    </row>
    <row r="46" spans="1:10" s="67" customFormat="1" ht="15.75">
      <c r="A46" s="71" t="s">
        <v>145</v>
      </c>
      <c r="B46" s="69">
        <v>103.94279923495336</v>
      </c>
      <c r="C46" s="69">
        <v>103.62796317817237</v>
      </c>
      <c r="D46" s="69"/>
      <c r="E46" s="69">
        <f t="shared" si="0"/>
        <v>-0.30289357136643602</v>
      </c>
      <c r="F46" s="69"/>
      <c r="G46" s="69">
        <v>2.0461433612754627</v>
      </c>
      <c r="H46" s="69">
        <v>2.0399457245732182</v>
      </c>
      <c r="I46" s="69"/>
      <c r="J46" s="69">
        <f t="shared" si="1"/>
        <v>-6.1976367022444911E-3</v>
      </c>
    </row>
    <row r="47" spans="1:10" ht="15.75">
      <c r="A47" s="38" t="s">
        <v>163</v>
      </c>
      <c r="B47" s="28">
        <v>103.94279923495336</v>
      </c>
      <c r="C47" s="28">
        <v>103.62796317817237</v>
      </c>
      <c r="D47" s="28"/>
      <c r="E47" s="28">
        <f t="shared" si="0"/>
        <v>-0.30289357136643602</v>
      </c>
      <c r="F47" s="28"/>
      <c r="G47" s="28">
        <v>2.0461433612754627</v>
      </c>
      <c r="H47" s="28">
        <v>2.0399457245732182</v>
      </c>
      <c r="I47" s="28"/>
      <c r="J47" s="28">
        <f t="shared" si="1"/>
        <v>-6.1976367022444911E-3</v>
      </c>
    </row>
    <row r="48" spans="1:10" s="67" customFormat="1" ht="15.75">
      <c r="A48" s="71" t="s">
        <v>92</v>
      </c>
      <c r="B48" s="69">
        <v>98.332445097329483</v>
      </c>
      <c r="C48" s="69">
        <v>98.332445097329483</v>
      </c>
      <c r="D48" s="69"/>
      <c r="E48" s="69">
        <f t="shared" si="0"/>
        <v>0</v>
      </c>
      <c r="F48" s="69"/>
      <c r="G48" s="69">
        <v>0.30153395110688824</v>
      </c>
      <c r="H48" s="69">
        <v>0.30153395110688824</v>
      </c>
      <c r="I48" s="69"/>
      <c r="J48" s="69">
        <f t="shared" si="1"/>
        <v>0</v>
      </c>
    </row>
    <row r="49" spans="1:10" ht="15.75">
      <c r="A49" s="38" t="s">
        <v>93</v>
      </c>
      <c r="B49" s="28">
        <v>98.332445097329483</v>
      </c>
      <c r="C49" s="28">
        <v>98.332445097329483</v>
      </c>
      <c r="D49" s="28"/>
      <c r="E49" s="28">
        <f t="shared" si="0"/>
        <v>0</v>
      </c>
      <c r="F49" s="28"/>
      <c r="G49" s="28">
        <v>0.30153395110688824</v>
      </c>
      <c r="H49" s="28">
        <v>0.30153395110688824</v>
      </c>
      <c r="I49" s="28"/>
      <c r="J49" s="28">
        <f t="shared" si="1"/>
        <v>0</v>
      </c>
    </row>
    <row r="50" spans="1:10" s="67" customFormat="1" ht="15.75">
      <c r="A50" s="71" t="s">
        <v>94</v>
      </c>
      <c r="B50" s="69">
        <v>89.386693263013413</v>
      </c>
      <c r="C50" s="69">
        <v>89.342522284673947</v>
      </c>
      <c r="D50" s="69"/>
      <c r="E50" s="69">
        <f t="shared" si="0"/>
        <v>-4.9415608439051795E-2</v>
      </c>
      <c r="F50" s="69"/>
      <c r="G50" s="69">
        <v>2.5284791487827465</v>
      </c>
      <c r="H50" s="69">
        <v>2.527229685427121</v>
      </c>
      <c r="I50" s="69"/>
      <c r="J50" s="69">
        <f t="shared" si="1"/>
        <v>-1.2494633556254797E-3</v>
      </c>
    </row>
    <row r="51" spans="1:10" ht="15.75">
      <c r="A51" s="38" t="s">
        <v>164</v>
      </c>
      <c r="B51" s="28">
        <v>88.368084701409515</v>
      </c>
      <c r="C51" s="28">
        <v>88.334145766187817</v>
      </c>
      <c r="D51" s="28"/>
      <c r="E51" s="28">
        <f t="shared" si="0"/>
        <v>-3.8406326601259089E-2</v>
      </c>
      <c r="F51" s="28"/>
      <c r="G51" s="28">
        <v>2.2296738401656597</v>
      </c>
      <c r="H51" s="28">
        <v>2.2288175043484628</v>
      </c>
      <c r="I51" s="28"/>
      <c r="J51" s="28">
        <f t="shared" si="1"/>
        <v>-8.563358171969071E-4</v>
      </c>
    </row>
    <row r="52" spans="1:10" s="67" customFormat="1" ht="15.75">
      <c r="A52" s="68" t="s">
        <v>97</v>
      </c>
      <c r="B52" s="69">
        <v>97.798665661447274</v>
      </c>
      <c r="C52" s="69">
        <v>97.669995428408143</v>
      </c>
      <c r="D52" s="69"/>
      <c r="E52" s="69">
        <f t="shared" si="0"/>
        <v>-0.1315664504918268</v>
      </c>
      <c r="F52" s="69"/>
      <c r="G52" s="69">
        <v>0.29880530861708665</v>
      </c>
      <c r="H52" s="69">
        <v>0.29841218107865802</v>
      </c>
      <c r="I52" s="69"/>
      <c r="J52" s="69">
        <f t="shared" si="1"/>
        <v>-3.9312753842862813E-4</v>
      </c>
    </row>
    <row r="53" spans="1:10" ht="15.75">
      <c r="A53" s="37" t="s">
        <v>144</v>
      </c>
      <c r="B53" s="28">
        <v>103.14677263290815</v>
      </c>
      <c r="C53" s="28">
        <v>103.22302154924276</v>
      </c>
      <c r="D53" s="28"/>
      <c r="E53" s="28">
        <f t="shared" si="0"/>
        <v>7.3922735911446935E-2</v>
      </c>
      <c r="F53" s="28"/>
      <c r="G53" s="28">
        <v>1.0282037824106747</v>
      </c>
      <c r="H53" s="28">
        <v>1.0289638587773775</v>
      </c>
      <c r="I53" s="28"/>
      <c r="J53" s="28">
        <f t="shared" si="1"/>
        <v>7.6007636670283318E-4</v>
      </c>
    </row>
    <row r="54" spans="1:10" s="67" customFormat="1" ht="15.75">
      <c r="A54" s="68" t="s">
        <v>165</v>
      </c>
      <c r="B54" s="69">
        <v>103.14677263290815</v>
      </c>
      <c r="C54" s="69">
        <v>103.22302154924276</v>
      </c>
      <c r="D54" s="69"/>
      <c r="E54" s="69">
        <f t="shared" si="0"/>
        <v>7.3922735911446935E-2</v>
      </c>
      <c r="F54" s="69"/>
      <c r="G54" s="69">
        <v>1.0282037824106747</v>
      </c>
      <c r="H54" s="69">
        <v>1.0289638587773775</v>
      </c>
      <c r="I54" s="69"/>
      <c r="J54" s="69">
        <f t="shared" si="1"/>
        <v>7.6007636670283318E-4</v>
      </c>
    </row>
    <row r="55" spans="1:10" ht="15.75">
      <c r="A55" s="37" t="s">
        <v>143</v>
      </c>
      <c r="B55" s="28">
        <v>101.3962110426591</v>
      </c>
      <c r="C55" s="28">
        <v>101.3969220881296</v>
      </c>
      <c r="D55" s="28"/>
      <c r="E55" s="28">
        <f t="shared" si="0"/>
        <v>7.012544780415908E-4</v>
      </c>
      <c r="F55" s="28"/>
      <c r="G55" s="28">
        <v>0.80043040649413122</v>
      </c>
      <c r="H55" s="28">
        <v>0.80043601954820032</v>
      </c>
      <c r="I55" s="28"/>
      <c r="J55" s="28">
        <f t="shared" si="1"/>
        <v>5.6130540690979558E-6</v>
      </c>
    </row>
    <row r="56" spans="1:10" s="67" customFormat="1" ht="15.75">
      <c r="A56" s="68" t="s">
        <v>166</v>
      </c>
      <c r="B56" s="69">
        <v>101.3962110426591</v>
      </c>
      <c r="C56" s="69">
        <v>101.3969220881296</v>
      </c>
      <c r="D56" s="69"/>
      <c r="E56" s="69">
        <f t="shared" si="0"/>
        <v>7.012544780415908E-4</v>
      </c>
      <c r="F56" s="69"/>
      <c r="G56" s="69">
        <v>0.80043040649413122</v>
      </c>
      <c r="H56" s="69">
        <v>0.80043601954820032</v>
      </c>
      <c r="I56" s="69"/>
      <c r="J56" s="69">
        <f t="shared" si="1"/>
        <v>5.6130540690979558E-6</v>
      </c>
    </row>
    <row r="57" spans="1:10" ht="15.75">
      <c r="A57" s="37" t="s">
        <v>142</v>
      </c>
      <c r="B57" s="28">
        <v>99.641149409604836</v>
      </c>
      <c r="C57" s="28">
        <v>99.478729809669161</v>
      </c>
      <c r="D57" s="28"/>
      <c r="E57" s="28">
        <f t="shared" si="0"/>
        <v>-0.16300454269951858</v>
      </c>
      <c r="F57" s="28"/>
      <c r="G57" s="28">
        <v>2.9556299840812281</v>
      </c>
      <c r="H57" s="28">
        <v>2.9508121729417867</v>
      </c>
      <c r="I57" s="28"/>
      <c r="J57" s="28">
        <f t="shared" si="1"/>
        <v>-4.8178111394414636E-3</v>
      </c>
    </row>
    <row r="58" spans="1:10" s="67" customFormat="1" ht="15.75">
      <c r="A58" s="68" t="s">
        <v>99</v>
      </c>
      <c r="B58" s="69">
        <v>99.535580075945646</v>
      </c>
      <c r="C58" s="69">
        <v>99.325875029632016</v>
      </c>
      <c r="D58" s="69"/>
      <c r="E58" s="69">
        <f t="shared" si="0"/>
        <v>-0.21068350247582801</v>
      </c>
      <c r="F58" s="69"/>
      <c r="G58" s="69">
        <v>2.2867529174452095</v>
      </c>
      <c r="H58" s="69">
        <v>2.281935106305768</v>
      </c>
      <c r="I58" s="69"/>
      <c r="J58" s="69">
        <f t="shared" si="1"/>
        <v>-4.8178111394414636E-3</v>
      </c>
    </row>
    <row r="59" spans="1:10" ht="15.75">
      <c r="A59" s="38" t="s">
        <v>167</v>
      </c>
      <c r="B59" s="28">
        <v>100.00376687971075</v>
      </c>
      <c r="C59" s="28">
        <v>100.00376687971075</v>
      </c>
      <c r="D59" s="28"/>
      <c r="E59" s="28">
        <f t="shared" si="0"/>
        <v>0</v>
      </c>
      <c r="F59" s="28"/>
      <c r="G59" s="28">
        <v>0.66887706663601931</v>
      </c>
      <c r="H59" s="28">
        <v>0.66887706663601942</v>
      </c>
      <c r="I59" s="28"/>
      <c r="J59" s="28">
        <f t="shared" si="1"/>
        <v>0</v>
      </c>
    </row>
    <row r="60" spans="1:10" s="73" customFormat="1" ht="15.75">
      <c r="A60" s="65" t="s">
        <v>2</v>
      </c>
      <c r="B60" s="70">
        <v>120.11523618596725</v>
      </c>
      <c r="C60" s="70">
        <v>118.87370397980615</v>
      </c>
      <c r="D60" s="70"/>
      <c r="E60" s="70">
        <f t="shared" si="0"/>
        <v>-1.0336175872300735</v>
      </c>
      <c r="F60" s="70"/>
      <c r="G60" s="70">
        <v>8.6420822116666773</v>
      </c>
      <c r="H60" s="70">
        <v>8.5527561300240098</v>
      </c>
      <c r="I60" s="70"/>
      <c r="J60" s="70">
        <f t="shared" si="1"/>
        <v>-8.9326081642667532E-2</v>
      </c>
    </row>
    <row r="61" spans="1:10" ht="15.75">
      <c r="A61" s="37" t="s">
        <v>141</v>
      </c>
      <c r="B61" s="28">
        <v>97.795768611221973</v>
      </c>
      <c r="C61" s="28">
        <v>95.93665171130317</v>
      </c>
      <c r="D61" s="28"/>
      <c r="E61" s="28">
        <f t="shared" si="0"/>
        <v>-1.9010197744951052</v>
      </c>
      <c r="F61" s="28"/>
      <c r="G61" s="28">
        <v>4.2214666705886366</v>
      </c>
      <c r="H61" s="28">
        <v>4.1412157544070265</v>
      </c>
      <c r="I61" s="28"/>
      <c r="J61" s="28">
        <f t="shared" si="1"/>
        <v>-8.0250916181610066E-2</v>
      </c>
    </row>
    <row r="62" spans="1:10" s="67" customFormat="1" ht="15.75">
      <c r="A62" s="68" t="s">
        <v>102</v>
      </c>
      <c r="B62" s="69">
        <v>98.7294436490631</v>
      </c>
      <c r="C62" s="69">
        <v>96.40067052942419</v>
      </c>
      <c r="D62" s="69"/>
      <c r="E62" s="69">
        <f t="shared" si="0"/>
        <v>-2.3587422693442939</v>
      </c>
      <c r="F62" s="69"/>
      <c r="G62" s="69">
        <v>3.4022757477407057</v>
      </c>
      <c r="H62" s="69">
        <v>3.3220248315590957</v>
      </c>
      <c r="I62" s="69"/>
      <c r="J62" s="69">
        <f t="shared" si="1"/>
        <v>-8.0250916181610066E-2</v>
      </c>
    </row>
    <row r="63" spans="1:10" ht="15.75">
      <c r="A63" s="38" t="s">
        <v>168</v>
      </c>
      <c r="B63" s="28">
        <v>94.099850258608683</v>
      </c>
      <c r="C63" s="28">
        <v>94.099850258608683</v>
      </c>
      <c r="D63" s="28"/>
      <c r="E63" s="28">
        <f t="shared" si="0"/>
        <v>0</v>
      </c>
      <c r="F63" s="28"/>
      <c r="G63" s="28">
        <v>0.81919092284793071</v>
      </c>
      <c r="H63" s="28">
        <v>0.81919092284793071</v>
      </c>
      <c r="I63" s="28"/>
      <c r="J63" s="28">
        <f t="shared" si="1"/>
        <v>0</v>
      </c>
    </row>
    <row r="64" spans="1:10" s="67" customFormat="1" ht="15.75">
      <c r="A64" s="71" t="s">
        <v>104</v>
      </c>
      <c r="B64" s="69">
        <v>153.58899507086943</v>
      </c>
      <c r="C64" s="69">
        <v>153.27368931077473</v>
      </c>
      <c r="D64" s="69"/>
      <c r="E64" s="69">
        <f t="shared" si="0"/>
        <v>-0.20529189604321374</v>
      </c>
      <c r="F64" s="69"/>
      <c r="G64" s="69">
        <v>4.4206155410780426</v>
      </c>
      <c r="H64" s="69">
        <v>4.4115403756169824</v>
      </c>
      <c r="I64" s="69"/>
      <c r="J64" s="69">
        <f t="shared" si="1"/>
        <v>-9.0751654610601307E-3</v>
      </c>
    </row>
    <row r="65" spans="1:10" ht="15.75">
      <c r="A65" s="38" t="s">
        <v>19</v>
      </c>
      <c r="B65" s="28">
        <v>160.90089003441557</v>
      </c>
      <c r="C65" s="28">
        <v>160.90089003441557</v>
      </c>
      <c r="D65" s="28"/>
      <c r="E65" s="28">
        <f t="shared" si="0"/>
        <v>0</v>
      </c>
      <c r="F65" s="28"/>
      <c r="G65" s="28">
        <v>3.5920135893946696</v>
      </c>
      <c r="H65" s="28">
        <v>3.5920135893946696</v>
      </c>
      <c r="I65" s="28"/>
      <c r="J65" s="28">
        <f t="shared" si="1"/>
        <v>0</v>
      </c>
    </row>
    <row r="66" spans="1:10" s="67" customFormat="1" ht="15.75">
      <c r="A66" s="68" t="s">
        <v>106</v>
      </c>
      <c r="B66" s="69">
        <v>133.33333333333334</v>
      </c>
      <c r="C66" s="69">
        <v>133.33333333333334</v>
      </c>
      <c r="D66" s="69"/>
      <c r="E66" s="69">
        <f t="shared" si="0"/>
        <v>0</v>
      </c>
      <c r="F66" s="69"/>
      <c r="G66" s="69">
        <v>6.6953043526928296E-2</v>
      </c>
      <c r="H66" s="69">
        <v>6.6953043526928296E-2</v>
      </c>
      <c r="I66" s="69"/>
      <c r="J66" s="69">
        <f t="shared" si="1"/>
        <v>0</v>
      </c>
    </row>
    <row r="67" spans="1:10" ht="15.75">
      <c r="A67" s="38" t="s">
        <v>108</v>
      </c>
      <c r="B67" s="28">
        <v>127.888341543514</v>
      </c>
      <c r="C67" s="28">
        <v>126.36453201970446</v>
      </c>
      <c r="D67" s="28"/>
      <c r="E67" s="28">
        <f t="shared" si="0"/>
        <v>-1.1915155872836647</v>
      </c>
      <c r="F67" s="28"/>
      <c r="G67" s="28">
        <v>0.76164890815644404</v>
      </c>
      <c r="H67" s="28">
        <v>0.75257374269538413</v>
      </c>
      <c r="I67" s="28"/>
      <c r="J67" s="28">
        <f t="shared" si="1"/>
        <v>-9.0751654610599086E-3</v>
      </c>
    </row>
    <row r="68" spans="1:10" s="67" customFormat="1" ht="15.75">
      <c r="A68" s="65" t="s">
        <v>3</v>
      </c>
      <c r="B68" s="70">
        <v>104.17801871527192</v>
      </c>
      <c r="C68" s="70">
        <v>102.42712419288246</v>
      </c>
      <c r="D68" s="70"/>
      <c r="E68" s="70">
        <f t="shared" si="0"/>
        <v>-1.6806755820292674</v>
      </c>
      <c r="F68" s="70"/>
      <c r="G68" s="70">
        <v>6.0331792661393191</v>
      </c>
      <c r="H68" s="70">
        <v>5.9317810953932639</v>
      </c>
      <c r="I68" s="70"/>
      <c r="J68" s="70">
        <f t="shared" si="1"/>
        <v>-0.10139817074605517</v>
      </c>
    </row>
    <row r="69" spans="1:10" ht="15.75">
      <c r="A69" s="37" t="s">
        <v>150</v>
      </c>
      <c r="B69" s="28">
        <v>103.63095803086364</v>
      </c>
      <c r="C69" s="28">
        <v>99.56967498057567</v>
      </c>
      <c r="D69" s="28"/>
      <c r="E69" s="28">
        <f t="shared" si="0"/>
        <v>-3.9189863024120863</v>
      </c>
      <c r="F69" s="28"/>
      <c r="G69" s="28">
        <v>2.4202019906224268</v>
      </c>
      <c r="H69" s="28">
        <v>2.3253546061192298</v>
      </c>
      <c r="I69" s="28"/>
      <c r="J69" s="28">
        <f t="shared" si="1"/>
        <v>-9.4847384503196963E-2</v>
      </c>
    </row>
    <row r="70" spans="1:10" s="67" customFormat="1" ht="15.75">
      <c r="A70" s="68" t="s">
        <v>109</v>
      </c>
      <c r="B70" s="69">
        <v>106.67625309084396</v>
      </c>
      <c r="C70" s="69">
        <v>103.9066409345197</v>
      </c>
      <c r="D70" s="69"/>
      <c r="E70" s="69">
        <f t="shared" si="0"/>
        <v>-2.5962780619653847</v>
      </c>
      <c r="F70" s="69"/>
      <c r="G70" s="69">
        <v>1.3483348833518518</v>
      </c>
      <c r="H70" s="69">
        <v>1.3133283605735611</v>
      </c>
      <c r="I70" s="69"/>
      <c r="J70" s="69">
        <f t="shared" si="1"/>
        <v>-3.500652277829075E-2</v>
      </c>
    </row>
    <row r="71" spans="1:10" ht="15.75">
      <c r="A71" s="38" t="s">
        <v>169</v>
      </c>
      <c r="B71" s="28">
        <v>99.289562593360913</v>
      </c>
      <c r="C71" s="28">
        <v>92.662097274621999</v>
      </c>
      <c r="D71" s="28"/>
      <c r="E71" s="28">
        <f t="shared" ref="E71:E115" si="2">((C71/B71-1)*100)</f>
        <v>-6.6748862072054997</v>
      </c>
      <c r="F71" s="28"/>
      <c r="G71" s="28">
        <v>0.89650759379701628</v>
      </c>
      <c r="H71" s="28">
        <v>0.83666673207210929</v>
      </c>
      <c r="I71" s="28"/>
      <c r="J71" s="28">
        <f t="shared" si="1"/>
        <v>-5.9840861724906991E-2</v>
      </c>
    </row>
    <row r="72" spans="1:10" s="67" customFormat="1" ht="15.75">
      <c r="A72" s="68" t="s">
        <v>170</v>
      </c>
      <c r="B72" s="69">
        <v>104.05129971145494</v>
      </c>
      <c r="C72" s="69">
        <v>104.05129971145492</v>
      </c>
      <c r="D72" s="69"/>
      <c r="E72" s="69">
        <f t="shared" si="2"/>
        <v>-2.2204460492503131E-14</v>
      </c>
      <c r="F72" s="69"/>
      <c r="G72" s="69">
        <v>0.17535951347355927</v>
      </c>
      <c r="H72" s="69">
        <v>0.17535951347355927</v>
      </c>
      <c r="I72" s="69"/>
      <c r="J72" s="69">
        <f t="shared" ref="J72:J115" si="3">H72-G72</f>
        <v>0</v>
      </c>
    </row>
    <row r="73" spans="1:10" ht="15.75">
      <c r="A73" s="37" t="s">
        <v>111</v>
      </c>
      <c r="B73" s="28">
        <v>104.54771656706274</v>
      </c>
      <c r="C73" s="28">
        <v>104.35815829110821</v>
      </c>
      <c r="D73" s="28"/>
      <c r="E73" s="28">
        <f t="shared" si="2"/>
        <v>-0.18131268876918627</v>
      </c>
      <c r="F73" s="28"/>
      <c r="G73" s="28">
        <v>3.6129772755168923</v>
      </c>
      <c r="H73" s="28">
        <v>3.6064264892740332</v>
      </c>
      <c r="I73" s="28"/>
      <c r="J73" s="28">
        <f t="shared" si="3"/>
        <v>-6.5507862428590968E-3</v>
      </c>
    </row>
    <row r="74" spans="1:10" s="67" customFormat="1" ht="15.75">
      <c r="A74" s="68" t="s">
        <v>171</v>
      </c>
      <c r="B74" s="69">
        <v>103.98277170353322</v>
      </c>
      <c r="C74" s="69">
        <v>103.98277170353322</v>
      </c>
      <c r="D74" s="69"/>
      <c r="E74" s="69">
        <f t="shared" si="2"/>
        <v>0</v>
      </c>
      <c r="F74" s="69"/>
      <c r="G74" s="69">
        <v>1.2238495241934986</v>
      </c>
      <c r="H74" s="69">
        <v>1.2238495241934986</v>
      </c>
      <c r="I74" s="69"/>
      <c r="J74" s="69">
        <f t="shared" si="3"/>
        <v>0</v>
      </c>
    </row>
    <row r="75" spans="1:10" ht="15.75">
      <c r="A75" s="38" t="s">
        <v>172</v>
      </c>
      <c r="B75" s="28">
        <v>104.59789745124189</v>
      </c>
      <c r="C75" s="28">
        <v>103.06826676127154</v>
      </c>
      <c r="D75" s="28"/>
      <c r="E75" s="28">
        <f t="shared" si="2"/>
        <v>-1.4623914316092113</v>
      </c>
      <c r="F75" s="28"/>
      <c r="G75" s="28">
        <v>0.44795026155549106</v>
      </c>
      <c r="H75" s="28">
        <v>0.44139947531263246</v>
      </c>
      <c r="I75" s="28"/>
      <c r="J75" s="28">
        <f t="shared" si="3"/>
        <v>-6.5507862428585972E-3</v>
      </c>
    </row>
    <row r="76" spans="1:10" s="67" customFormat="1" ht="15.75">
      <c r="A76" s="68" t="s">
        <v>173</v>
      </c>
      <c r="B76" s="69">
        <v>104.89540933884838</v>
      </c>
      <c r="C76" s="69">
        <v>104.89540933884838</v>
      </c>
      <c r="D76" s="69"/>
      <c r="E76" s="69">
        <f t="shared" si="2"/>
        <v>0</v>
      </c>
      <c r="F76" s="69"/>
      <c r="G76" s="69">
        <v>1.9411774897679024</v>
      </c>
      <c r="H76" s="69">
        <v>1.9411774897679026</v>
      </c>
      <c r="I76" s="69"/>
      <c r="J76" s="69">
        <f t="shared" si="3"/>
        <v>0</v>
      </c>
    </row>
    <row r="77" spans="1:10" ht="15.75">
      <c r="A77" s="36" t="s">
        <v>4</v>
      </c>
      <c r="B77" s="40">
        <v>104.66309045766377</v>
      </c>
      <c r="C77" s="40">
        <v>104.66309045766377</v>
      </c>
      <c r="D77" s="40"/>
      <c r="E77" s="40">
        <f t="shared" si="2"/>
        <v>0</v>
      </c>
      <c r="F77" s="40"/>
      <c r="G77" s="40">
        <v>4.79451560538556</v>
      </c>
      <c r="H77" s="40">
        <v>4.79451560538556</v>
      </c>
      <c r="I77" s="40"/>
      <c r="J77" s="40">
        <f t="shared" si="3"/>
        <v>0</v>
      </c>
    </row>
    <row r="78" spans="1:10" s="67" customFormat="1" ht="15.75">
      <c r="A78" s="71" t="s">
        <v>140</v>
      </c>
      <c r="B78" s="69">
        <v>99.482874159005249</v>
      </c>
      <c r="C78" s="69">
        <v>99.482874159005277</v>
      </c>
      <c r="D78" s="69"/>
      <c r="E78" s="69">
        <f t="shared" si="2"/>
        <v>2.2204460492503131E-14</v>
      </c>
      <c r="F78" s="69"/>
      <c r="G78" s="69">
        <v>0.99576756490523177</v>
      </c>
      <c r="H78" s="69">
        <v>0.99576756490523188</v>
      </c>
      <c r="I78" s="69"/>
      <c r="J78" s="69">
        <f t="shared" si="3"/>
        <v>0</v>
      </c>
    </row>
    <row r="79" spans="1:10" ht="15.75">
      <c r="A79" s="38" t="s">
        <v>174</v>
      </c>
      <c r="B79" s="28">
        <v>99.482874159005249</v>
      </c>
      <c r="C79" s="28">
        <v>99.482874159005277</v>
      </c>
      <c r="D79" s="28"/>
      <c r="E79" s="28">
        <f t="shared" si="2"/>
        <v>2.2204460492503131E-14</v>
      </c>
      <c r="F79" s="28"/>
      <c r="G79" s="28">
        <v>0.99576756490523177</v>
      </c>
      <c r="H79" s="28">
        <v>0.99576756490523188</v>
      </c>
      <c r="I79" s="28"/>
      <c r="J79" s="28">
        <f t="shared" si="3"/>
        <v>0</v>
      </c>
    </row>
    <row r="80" spans="1:10" s="67" customFormat="1" ht="15.75">
      <c r="A80" s="71" t="s">
        <v>139</v>
      </c>
      <c r="B80" s="69">
        <v>106.11145987640796</v>
      </c>
      <c r="C80" s="69">
        <v>106.11145987640796</v>
      </c>
      <c r="D80" s="69"/>
      <c r="E80" s="69">
        <f t="shared" si="2"/>
        <v>0</v>
      </c>
      <c r="F80" s="69"/>
      <c r="G80" s="69">
        <v>3.7987480404803287</v>
      </c>
      <c r="H80" s="69">
        <v>3.7987480404803291</v>
      </c>
      <c r="I80" s="69"/>
      <c r="J80" s="69">
        <f t="shared" si="3"/>
        <v>0</v>
      </c>
    </row>
    <row r="81" spans="1:10" ht="15.75">
      <c r="A81" s="38" t="s">
        <v>175</v>
      </c>
      <c r="B81" s="28">
        <v>106.11145987640796</v>
      </c>
      <c r="C81" s="28">
        <v>106.11145987640796</v>
      </c>
      <c r="D81" s="28"/>
      <c r="E81" s="28">
        <f t="shared" si="2"/>
        <v>0</v>
      </c>
      <c r="F81" s="28"/>
      <c r="G81" s="28">
        <v>3.7987480404803287</v>
      </c>
      <c r="H81" s="28">
        <v>3.7987480404803291</v>
      </c>
      <c r="I81" s="28"/>
      <c r="J81" s="28">
        <f t="shared" si="3"/>
        <v>0</v>
      </c>
    </row>
    <row r="82" spans="1:10" s="67" customFormat="1" ht="15.75">
      <c r="A82" s="65" t="s">
        <v>130</v>
      </c>
      <c r="B82" s="70">
        <v>102.4503709691038</v>
      </c>
      <c r="C82" s="70">
        <v>101.60602230411719</v>
      </c>
      <c r="D82" s="70"/>
      <c r="E82" s="70">
        <f t="shared" si="2"/>
        <v>-0.82415383858516211</v>
      </c>
      <c r="F82" s="70"/>
      <c r="G82" s="70">
        <v>6.3036252589550097</v>
      </c>
      <c r="H82" s="70">
        <v>6.2516736894133089</v>
      </c>
      <c r="I82" s="70"/>
      <c r="J82" s="70">
        <f t="shared" si="3"/>
        <v>-5.1951569541700771E-2</v>
      </c>
    </row>
    <row r="83" spans="1:10" ht="15.75">
      <c r="A83" s="37" t="s">
        <v>138</v>
      </c>
      <c r="B83" s="28">
        <v>94.438402683400355</v>
      </c>
      <c r="C83" s="28">
        <v>92.950690828007225</v>
      </c>
      <c r="D83" s="28"/>
      <c r="E83" s="28">
        <f t="shared" si="2"/>
        <v>-1.5753250935221841</v>
      </c>
      <c r="F83" s="28"/>
      <c r="G83" s="28">
        <v>3.0781045964181253</v>
      </c>
      <c r="H83" s="28">
        <v>3.0296144423058911</v>
      </c>
      <c r="I83" s="28"/>
      <c r="J83" s="28">
        <f t="shared" si="3"/>
        <v>-4.8490154112234229E-2</v>
      </c>
    </row>
    <row r="84" spans="1:10" s="67" customFormat="1" ht="15.75">
      <c r="A84" s="68" t="s">
        <v>176</v>
      </c>
      <c r="B84" s="69">
        <v>87.450105114357129</v>
      </c>
      <c r="C84" s="69">
        <v>85.725198965903601</v>
      </c>
      <c r="D84" s="69"/>
      <c r="E84" s="69">
        <f t="shared" si="2"/>
        <v>-1.9724460550366363</v>
      </c>
      <c r="F84" s="69"/>
      <c r="G84" s="69">
        <v>1.163522662649541</v>
      </c>
      <c r="H84" s="69">
        <v>1.1405728057906528</v>
      </c>
      <c r="I84" s="69"/>
      <c r="J84" s="69">
        <f t="shared" si="3"/>
        <v>-2.2949856858888174E-2</v>
      </c>
    </row>
    <row r="85" spans="1:10" ht="15.75">
      <c r="A85" s="38" t="s">
        <v>177</v>
      </c>
      <c r="B85" s="28">
        <v>103.1122759868037</v>
      </c>
      <c r="C85" s="28">
        <v>103.1122759868037</v>
      </c>
      <c r="D85" s="28"/>
      <c r="E85" s="28">
        <f t="shared" si="2"/>
        <v>0</v>
      </c>
      <c r="F85" s="28"/>
      <c r="G85" s="28">
        <v>0.13512838155950471</v>
      </c>
      <c r="H85" s="28">
        <v>0.13512838155950474</v>
      </c>
      <c r="I85" s="28"/>
      <c r="J85" s="28">
        <f t="shared" si="3"/>
        <v>0</v>
      </c>
    </row>
    <row r="86" spans="1:10" s="67" customFormat="1" ht="15.75">
      <c r="A86" s="68" t="s">
        <v>112</v>
      </c>
      <c r="B86" s="69">
        <v>99.124029275174593</v>
      </c>
      <c r="C86" s="69">
        <v>97.650421495514834</v>
      </c>
      <c r="D86" s="69"/>
      <c r="E86" s="69">
        <f t="shared" si="2"/>
        <v>-1.4866302252190877</v>
      </c>
      <c r="F86" s="69"/>
      <c r="G86" s="69">
        <v>1.7395992841445047</v>
      </c>
      <c r="H86" s="69">
        <v>1.713737875388718</v>
      </c>
      <c r="I86" s="69"/>
      <c r="J86" s="69">
        <f t="shared" si="3"/>
        <v>-2.5861408755786686E-2</v>
      </c>
    </row>
    <row r="87" spans="1:10" ht="15.75">
      <c r="A87" s="38" t="s">
        <v>178</v>
      </c>
      <c r="B87" s="28">
        <v>92.993324226165825</v>
      </c>
      <c r="C87" s="28">
        <v>93.742584656963544</v>
      </c>
      <c r="D87" s="28"/>
      <c r="E87" s="28">
        <f t="shared" si="2"/>
        <v>0.80571421339392657</v>
      </c>
      <c r="F87" s="28"/>
      <c r="G87" s="28">
        <v>3.9854268064575295E-2</v>
      </c>
      <c r="H87" s="28">
        <v>4.0175379567015695E-2</v>
      </c>
      <c r="I87" s="28"/>
      <c r="J87" s="28">
        <f t="shared" si="3"/>
        <v>3.2111150244040071E-4</v>
      </c>
    </row>
    <row r="88" spans="1:10" s="67" customFormat="1" ht="15.75">
      <c r="A88" s="71" t="s">
        <v>137</v>
      </c>
      <c r="B88" s="69">
        <v>114.49011259909854</v>
      </c>
      <c r="C88" s="69">
        <v>114.35228353168172</v>
      </c>
      <c r="D88" s="69"/>
      <c r="E88" s="69">
        <f t="shared" si="2"/>
        <v>-0.12038512696675996</v>
      </c>
      <c r="F88" s="69"/>
      <c r="G88" s="69">
        <v>0.99324585276153665</v>
      </c>
      <c r="H88" s="69">
        <v>0.99205013248059759</v>
      </c>
      <c r="I88" s="69"/>
      <c r="J88" s="69">
        <f t="shared" si="3"/>
        <v>-1.195720280939061E-3</v>
      </c>
    </row>
    <row r="89" spans="1:10" ht="15.75">
      <c r="A89" s="38" t="s">
        <v>179</v>
      </c>
      <c r="B89" s="28">
        <v>114.49011259909854</v>
      </c>
      <c r="C89" s="28">
        <v>114.35228353168172</v>
      </c>
      <c r="D89" s="28"/>
      <c r="E89" s="28">
        <f t="shared" si="2"/>
        <v>-0.12038512696675996</v>
      </c>
      <c r="F89" s="28"/>
      <c r="G89" s="28">
        <v>0.99324585276153665</v>
      </c>
      <c r="H89" s="28">
        <v>0.99205013248059759</v>
      </c>
      <c r="I89" s="28"/>
      <c r="J89" s="28">
        <f t="shared" si="3"/>
        <v>-1.195720280939061E-3</v>
      </c>
    </row>
    <row r="90" spans="1:10" s="67" customFormat="1" ht="15.75">
      <c r="A90" s="71" t="s">
        <v>136</v>
      </c>
      <c r="B90" s="69">
        <v>111.19286337110168</v>
      </c>
      <c r="C90" s="69">
        <v>111.19286337110171</v>
      </c>
      <c r="D90" s="69"/>
      <c r="E90" s="69">
        <f t="shared" si="2"/>
        <v>2.2204460492503131E-14</v>
      </c>
      <c r="F90" s="69"/>
      <c r="G90" s="69">
        <v>1.1175983999995511</v>
      </c>
      <c r="H90" s="69">
        <v>1.1175983999995514</v>
      </c>
      <c r="I90" s="69"/>
      <c r="J90" s="69">
        <f t="shared" si="3"/>
        <v>0</v>
      </c>
    </row>
    <row r="91" spans="1:10" ht="15.75">
      <c r="A91" s="38" t="s">
        <v>180</v>
      </c>
      <c r="B91" s="28">
        <v>131.27868056662004</v>
      </c>
      <c r="C91" s="28">
        <v>131.27868056662001</v>
      </c>
      <c r="D91" s="28"/>
      <c r="E91" s="28">
        <f t="shared" si="2"/>
        <v>-2.2204460492503131E-14</v>
      </c>
      <c r="F91" s="28"/>
      <c r="G91" s="28">
        <v>8.4353585272818041E-2</v>
      </c>
      <c r="H91" s="28">
        <v>8.4353585272818027E-2</v>
      </c>
      <c r="I91" s="28"/>
      <c r="J91" s="28">
        <f t="shared" si="3"/>
        <v>0</v>
      </c>
    </row>
    <row r="92" spans="1:10" s="67" customFormat="1" ht="15.75">
      <c r="A92" s="68" t="s">
        <v>114</v>
      </c>
      <c r="B92" s="69">
        <v>109.82109313192024</v>
      </c>
      <c r="C92" s="69">
        <v>109.82109313192024</v>
      </c>
      <c r="D92" s="69"/>
      <c r="E92" s="69">
        <f t="shared" si="2"/>
        <v>0</v>
      </c>
      <c r="F92" s="69"/>
      <c r="G92" s="69">
        <v>1.033244814726733</v>
      </c>
      <c r="H92" s="69">
        <v>1.033244814726733</v>
      </c>
      <c r="I92" s="69"/>
      <c r="J92" s="69">
        <f t="shared" si="3"/>
        <v>0</v>
      </c>
    </row>
    <row r="93" spans="1:10" ht="15.75">
      <c r="A93" s="37" t="s">
        <v>151</v>
      </c>
      <c r="B93" s="28">
        <v>109.19188903492291</v>
      </c>
      <c r="C93" s="28">
        <v>108.96994522138628</v>
      </c>
      <c r="D93" s="28"/>
      <c r="E93" s="28">
        <f t="shared" si="2"/>
        <v>-0.20326034790518754</v>
      </c>
      <c r="F93" s="28"/>
      <c r="G93" s="28">
        <v>1.1146764097757975</v>
      </c>
      <c r="H93" s="28">
        <v>1.1124107146272701</v>
      </c>
      <c r="I93" s="28"/>
      <c r="J93" s="28">
        <f t="shared" si="3"/>
        <v>-2.2656951485273691E-3</v>
      </c>
    </row>
    <row r="94" spans="1:10" s="67" customFormat="1" ht="15.75">
      <c r="A94" s="68" t="s">
        <v>116</v>
      </c>
      <c r="B94" s="69">
        <v>108.8365175267231</v>
      </c>
      <c r="C94" s="69">
        <v>108.8365175267231</v>
      </c>
      <c r="D94" s="69"/>
      <c r="E94" s="69">
        <f t="shared" si="2"/>
        <v>0</v>
      </c>
      <c r="F94" s="69"/>
      <c r="G94" s="69">
        <v>0.37469307501432747</v>
      </c>
      <c r="H94" s="69">
        <v>0.37469307501432747</v>
      </c>
      <c r="I94" s="69"/>
      <c r="J94" s="69">
        <f t="shared" si="3"/>
        <v>0</v>
      </c>
    </row>
    <row r="95" spans="1:10" ht="15.75">
      <c r="A95" s="38" t="s">
        <v>181</v>
      </c>
      <c r="B95" s="28">
        <v>109.37271912775066</v>
      </c>
      <c r="C95" s="28">
        <v>109.03783964132428</v>
      </c>
      <c r="D95" s="28"/>
      <c r="E95" s="28">
        <f t="shared" si="2"/>
        <v>-0.30618191546945006</v>
      </c>
      <c r="F95" s="28"/>
      <c r="G95" s="28">
        <v>0.73998333476147005</v>
      </c>
      <c r="H95" s="28">
        <v>0.73771763961294268</v>
      </c>
      <c r="I95" s="28"/>
      <c r="J95" s="28">
        <f t="shared" si="3"/>
        <v>-2.2656951485273691E-3</v>
      </c>
    </row>
    <row r="96" spans="1:10" s="67" customFormat="1" ht="15.75">
      <c r="A96" s="65" t="s">
        <v>117</v>
      </c>
      <c r="B96" s="70">
        <v>108.01152185809973</v>
      </c>
      <c r="C96" s="70">
        <v>108.01152185809973</v>
      </c>
      <c r="D96" s="70"/>
      <c r="E96" s="70">
        <f t="shared" si="2"/>
        <v>0</v>
      </c>
      <c r="F96" s="70"/>
      <c r="G96" s="70">
        <v>2.0987365472108976</v>
      </c>
      <c r="H96" s="70">
        <v>2.0987365472108976</v>
      </c>
      <c r="I96" s="70"/>
      <c r="J96" s="70">
        <f t="shared" si="3"/>
        <v>0</v>
      </c>
    </row>
    <row r="97" spans="1:10" ht="15.75">
      <c r="A97" s="37" t="s">
        <v>135</v>
      </c>
      <c r="B97" s="28">
        <v>120.3354792284464</v>
      </c>
      <c r="C97" s="28">
        <v>120.33547922844639</v>
      </c>
      <c r="D97" s="28"/>
      <c r="E97" s="28">
        <f t="shared" si="2"/>
        <v>-1.1102230246251565E-14</v>
      </c>
      <c r="F97" s="28"/>
      <c r="G97" s="28">
        <v>0.74384081648132694</v>
      </c>
      <c r="H97" s="28">
        <v>0.74384081648132683</v>
      </c>
      <c r="I97" s="28"/>
      <c r="J97" s="28">
        <f t="shared" si="3"/>
        <v>0</v>
      </c>
    </row>
    <row r="98" spans="1:10" s="67" customFormat="1" ht="15.75">
      <c r="A98" s="68" t="s">
        <v>182</v>
      </c>
      <c r="B98" s="69">
        <v>120.3354792284464</v>
      </c>
      <c r="C98" s="69">
        <v>120.33547922844639</v>
      </c>
      <c r="D98" s="69"/>
      <c r="E98" s="69">
        <f t="shared" si="2"/>
        <v>-1.1102230246251565E-14</v>
      </c>
      <c r="F98" s="69"/>
      <c r="G98" s="69">
        <v>0.74384081648132694</v>
      </c>
      <c r="H98" s="69">
        <v>0.74384081648132683</v>
      </c>
      <c r="I98" s="69"/>
      <c r="J98" s="69">
        <f t="shared" si="3"/>
        <v>0</v>
      </c>
    </row>
    <row r="99" spans="1:10" ht="15.75">
      <c r="A99" s="37" t="s">
        <v>118</v>
      </c>
      <c r="B99" s="28">
        <v>100.97069446100751</v>
      </c>
      <c r="C99" s="28">
        <v>100.97069446100751</v>
      </c>
      <c r="D99" s="28"/>
      <c r="E99" s="28">
        <f t="shared" si="2"/>
        <v>0</v>
      </c>
      <c r="F99" s="28"/>
      <c r="G99" s="28">
        <v>1.2249672258940263</v>
      </c>
      <c r="H99" s="28">
        <v>1.2249672258940263</v>
      </c>
      <c r="I99" s="28"/>
      <c r="J99" s="28">
        <f t="shared" si="3"/>
        <v>0</v>
      </c>
    </row>
    <row r="100" spans="1:10" s="67" customFormat="1" ht="15.75">
      <c r="A100" s="68" t="s">
        <v>119</v>
      </c>
      <c r="B100" s="69">
        <v>100.97069446100751</v>
      </c>
      <c r="C100" s="69">
        <v>100.97069446100751</v>
      </c>
      <c r="D100" s="69"/>
      <c r="E100" s="69">
        <f t="shared" si="2"/>
        <v>0</v>
      </c>
      <c r="F100" s="69"/>
      <c r="G100" s="69">
        <v>1.2249672258940263</v>
      </c>
      <c r="H100" s="69">
        <v>1.2249672258940263</v>
      </c>
      <c r="I100" s="69"/>
      <c r="J100" s="69">
        <f t="shared" si="3"/>
        <v>0</v>
      </c>
    </row>
    <row r="101" spans="1:10" ht="15.75">
      <c r="A101" s="37" t="s">
        <v>120</v>
      </c>
      <c r="B101" s="28">
        <v>116.28043992448846</v>
      </c>
      <c r="C101" s="28">
        <v>116.28043992448846</v>
      </c>
      <c r="D101" s="28"/>
      <c r="E101" s="28">
        <f t="shared" si="2"/>
        <v>0</v>
      </c>
      <c r="F101" s="28"/>
      <c r="G101" s="28">
        <v>0.12992850483554472</v>
      </c>
      <c r="H101" s="28">
        <v>0.12992850483554474</v>
      </c>
      <c r="I101" s="28"/>
      <c r="J101" s="28">
        <f t="shared" si="3"/>
        <v>0</v>
      </c>
    </row>
    <row r="102" spans="1:10" s="67" customFormat="1" ht="15.75">
      <c r="A102" s="68" t="s">
        <v>121</v>
      </c>
      <c r="B102" s="69">
        <v>116.28043992448846</v>
      </c>
      <c r="C102" s="69">
        <v>116.28043992448846</v>
      </c>
      <c r="D102" s="69"/>
      <c r="E102" s="69">
        <f t="shared" si="2"/>
        <v>0</v>
      </c>
      <c r="F102" s="69"/>
      <c r="G102" s="69">
        <v>0.12992850483554472</v>
      </c>
      <c r="H102" s="69">
        <v>0.12992850483554474</v>
      </c>
      <c r="I102" s="69"/>
      <c r="J102" s="69">
        <f t="shared" si="3"/>
        <v>0</v>
      </c>
    </row>
    <row r="103" spans="1:10" ht="15.75">
      <c r="A103" s="36" t="s">
        <v>131</v>
      </c>
      <c r="B103" s="40">
        <v>114.67938148847388</v>
      </c>
      <c r="C103" s="40">
        <v>114.27719655132206</v>
      </c>
      <c r="D103" s="40"/>
      <c r="E103" s="40">
        <f t="shared" si="2"/>
        <v>-0.35070378993301565</v>
      </c>
      <c r="F103" s="40"/>
      <c r="G103" s="40">
        <v>2.4212602087901409</v>
      </c>
      <c r="H103" s="40">
        <v>2.4127687574737742</v>
      </c>
      <c r="I103" s="40"/>
      <c r="J103" s="40">
        <f t="shared" si="3"/>
        <v>-8.4914513163667493E-3</v>
      </c>
    </row>
    <row r="104" spans="1:10" s="67" customFormat="1" ht="15.75">
      <c r="A104" s="71" t="s">
        <v>122</v>
      </c>
      <c r="B104" s="69">
        <v>115.22852348787799</v>
      </c>
      <c r="C104" s="69">
        <v>114.81056074293225</v>
      </c>
      <c r="D104" s="69"/>
      <c r="E104" s="69">
        <f t="shared" si="2"/>
        <v>-0.36272507213868099</v>
      </c>
      <c r="F104" s="69"/>
      <c r="G104" s="69">
        <v>2.3410158184819383</v>
      </c>
      <c r="H104" s="69">
        <v>2.332524367165572</v>
      </c>
      <c r="I104" s="69"/>
      <c r="J104" s="69">
        <f t="shared" si="3"/>
        <v>-8.4914513163663052E-3</v>
      </c>
    </row>
    <row r="105" spans="1:10" ht="15.75">
      <c r="A105" s="38" t="s">
        <v>183</v>
      </c>
      <c r="B105" s="28">
        <v>115.22852348787799</v>
      </c>
      <c r="C105" s="28">
        <v>114.81056074293225</v>
      </c>
      <c r="D105" s="28"/>
      <c r="E105" s="28">
        <f t="shared" si="2"/>
        <v>-0.36272507213868099</v>
      </c>
      <c r="F105" s="28"/>
      <c r="G105" s="28">
        <v>2.3410158184819383</v>
      </c>
      <c r="H105" s="28">
        <v>2.332524367165572</v>
      </c>
      <c r="I105" s="28"/>
      <c r="J105" s="28">
        <f t="shared" si="3"/>
        <v>-8.4914513163663052E-3</v>
      </c>
    </row>
    <row r="106" spans="1:10" s="67" customFormat="1" ht="15.75">
      <c r="A106" s="71" t="s">
        <v>123</v>
      </c>
      <c r="B106" s="69">
        <v>100.68145202944733</v>
      </c>
      <c r="C106" s="69">
        <v>100.68145202944733</v>
      </c>
      <c r="D106" s="69"/>
      <c r="E106" s="69">
        <f>((C106/B106-1)*100)</f>
        <v>0</v>
      </c>
      <c r="F106" s="69"/>
      <c r="G106" s="69">
        <v>8.0244390308202629E-2</v>
      </c>
      <c r="H106" s="69">
        <v>8.0244390308202629E-2</v>
      </c>
      <c r="I106" s="69"/>
      <c r="J106" s="69">
        <f t="shared" si="3"/>
        <v>0</v>
      </c>
    </row>
    <row r="107" spans="1:10" ht="15.75">
      <c r="A107" s="38" t="s">
        <v>124</v>
      </c>
      <c r="B107" s="28">
        <v>100.68145202944733</v>
      </c>
      <c r="C107" s="28">
        <v>100.68145202944733</v>
      </c>
      <c r="D107" s="28"/>
      <c r="E107" s="28">
        <f>((C107/B107-1)*100)</f>
        <v>0</v>
      </c>
      <c r="F107" s="28"/>
      <c r="G107" s="28">
        <v>8.0244390308202629E-2</v>
      </c>
      <c r="H107" s="28">
        <v>8.0244390308202629E-2</v>
      </c>
      <c r="I107" s="28"/>
      <c r="J107" s="28">
        <f t="shared" si="3"/>
        <v>0</v>
      </c>
    </row>
    <row r="108" spans="1:10" s="67" customFormat="1" ht="15.75">
      <c r="A108" s="65" t="s">
        <v>132</v>
      </c>
      <c r="B108" s="70">
        <v>99.119124051488612</v>
      </c>
      <c r="C108" s="70">
        <v>99.065939879838652</v>
      </c>
      <c r="D108" s="70"/>
      <c r="E108" s="70">
        <f t="shared" si="2"/>
        <v>-5.3656821686931533E-2</v>
      </c>
      <c r="F108" s="70"/>
      <c r="G108" s="70">
        <v>7.6366546065294605</v>
      </c>
      <c r="H108" s="70">
        <v>7.6325570203843878</v>
      </c>
      <c r="I108" s="70"/>
      <c r="J108" s="70">
        <f t="shared" si="3"/>
        <v>-4.097586145072718E-3</v>
      </c>
    </row>
    <row r="109" spans="1:10" ht="15.75">
      <c r="A109" s="37" t="s">
        <v>125</v>
      </c>
      <c r="B109" s="28">
        <v>99.384715422699202</v>
      </c>
      <c r="C109" s="28">
        <v>99.314756521229171</v>
      </c>
      <c r="D109" s="28"/>
      <c r="E109" s="28">
        <f t="shared" si="2"/>
        <v>-7.039201266763051E-2</v>
      </c>
      <c r="F109" s="28"/>
      <c r="G109" s="28">
        <v>5.8210953058269936</v>
      </c>
      <c r="H109" s="28">
        <v>5.8169977196819209</v>
      </c>
      <c r="I109" s="28"/>
      <c r="J109" s="28">
        <f t="shared" si="3"/>
        <v>-4.097586145072718E-3</v>
      </c>
    </row>
    <row r="110" spans="1:10" s="67" customFormat="1" ht="15.75">
      <c r="A110" s="68" t="s">
        <v>184</v>
      </c>
      <c r="B110" s="69">
        <v>104.1872095146378</v>
      </c>
      <c r="C110" s="69">
        <v>106.03495484358136</v>
      </c>
      <c r="D110" s="69"/>
      <c r="E110" s="69">
        <f t="shared" si="2"/>
        <v>1.7734857642808466</v>
      </c>
      <c r="F110" s="69"/>
      <c r="G110" s="69">
        <v>8.198804123685148E-2</v>
      </c>
      <c r="H110" s="69">
        <v>8.3442087476599744E-2</v>
      </c>
      <c r="I110" s="69"/>
      <c r="J110" s="69">
        <f t="shared" si="3"/>
        <v>1.4540462397482634E-3</v>
      </c>
    </row>
    <row r="111" spans="1:10" ht="15.75">
      <c r="A111" s="38" t="s">
        <v>185</v>
      </c>
      <c r="B111" s="28">
        <v>99.319313229858309</v>
      </c>
      <c r="C111" s="28">
        <v>99.223238302113529</v>
      </c>
      <c r="D111" s="28"/>
      <c r="E111" s="28">
        <f t="shared" si="2"/>
        <v>-9.6733379058344671E-2</v>
      </c>
      <c r="F111" s="28"/>
      <c r="G111" s="28">
        <v>5.7391072645901424</v>
      </c>
      <c r="H111" s="28">
        <v>5.7335556322053218</v>
      </c>
      <c r="I111" s="28"/>
      <c r="J111" s="28">
        <f t="shared" si="3"/>
        <v>-5.5516323848205928E-3</v>
      </c>
    </row>
    <row r="112" spans="1:10" s="67" customFormat="1" ht="15.75">
      <c r="A112" s="71" t="s">
        <v>134</v>
      </c>
      <c r="B112" s="69">
        <v>93.658203580859649</v>
      </c>
      <c r="C112" s="69">
        <v>93.658203580859649</v>
      </c>
      <c r="D112" s="69"/>
      <c r="E112" s="69">
        <f t="shared" si="2"/>
        <v>0</v>
      </c>
      <c r="F112" s="69"/>
      <c r="G112" s="69">
        <v>0.47006706624414163</v>
      </c>
      <c r="H112" s="69">
        <v>0.47006706624414163</v>
      </c>
      <c r="I112" s="69"/>
      <c r="J112" s="69">
        <f t="shared" si="3"/>
        <v>0</v>
      </c>
    </row>
    <row r="113" spans="1:10" ht="15.75">
      <c r="A113" s="38" t="s">
        <v>126</v>
      </c>
      <c r="B113" s="28">
        <v>93.658203580859649</v>
      </c>
      <c r="C113" s="28">
        <v>93.658203580859649</v>
      </c>
      <c r="D113" s="28"/>
      <c r="E113" s="28">
        <f t="shared" si="2"/>
        <v>0</v>
      </c>
      <c r="F113" s="28"/>
      <c r="G113" s="28">
        <v>0.47006706624414163</v>
      </c>
      <c r="H113" s="28">
        <v>0.47006706624414163</v>
      </c>
      <c r="I113" s="28"/>
      <c r="J113" s="28">
        <f t="shared" si="3"/>
        <v>0</v>
      </c>
    </row>
    <row r="114" spans="1:10" s="67" customFormat="1" ht="15.75">
      <c r="A114" s="71" t="s">
        <v>133</v>
      </c>
      <c r="B114" s="69">
        <v>100</v>
      </c>
      <c r="C114" s="69">
        <v>100</v>
      </c>
      <c r="D114" s="69"/>
      <c r="E114" s="69">
        <f t="shared" si="2"/>
        <v>0</v>
      </c>
      <c r="F114" s="69"/>
      <c r="G114" s="69">
        <v>1.3454922344583253</v>
      </c>
      <c r="H114" s="69">
        <v>1.3454922344583253</v>
      </c>
      <c r="I114" s="69"/>
      <c r="J114" s="69">
        <f t="shared" si="3"/>
        <v>0</v>
      </c>
    </row>
    <row r="115" spans="1:10" ht="15.75">
      <c r="A115" s="38" t="s">
        <v>186</v>
      </c>
      <c r="B115" s="28">
        <v>100</v>
      </c>
      <c r="C115" s="28">
        <v>100</v>
      </c>
      <c r="D115" s="28"/>
      <c r="E115" s="28">
        <f t="shared" si="2"/>
        <v>0</v>
      </c>
      <c r="F115" s="28"/>
      <c r="G115" s="28">
        <v>1.3454922344583253</v>
      </c>
      <c r="H115" s="28">
        <v>1.3454922344583253</v>
      </c>
      <c r="I115" s="28"/>
      <c r="J115" s="28">
        <f t="shared" si="3"/>
        <v>0</v>
      </c>
    </row>
    <row r="116" spans="1:10" ht="15.75">
      <c r="A116" s="49"/>
      <c r="B116" s="48"/>
      <c r="C116" s="48"/>
      <c r="D116" s="48"/>
      <c r="E116" s="48"/>
      <c r="F116" s="48"/>
      <c r="G116" s="48"/>
      <c r="H116" s="48"/>
      <c r="I116" s="48"/>
      <c r="J116" s="48"/>
    </row>
    <row r="117" spans="1:10">
      <c r="A117" s="147" t="s">
        <v>54</v>
      </c>
      <c r="B117" s="148"/>
      <c r="C117" s="148"/>
    </row>
    <row r="118" spans="1:10">
      <c r="A118" s="23"/>
      <c r="B118" s="8"/>
      <c r="C118" s="8"/>
    </row>
  </sheetData>
  <mergeCells count="4">
    <mergeCell ref="A3:A4"/>
    <mergeCell ref="B3:C3"/>
    <mergeCell ref="G3:H3"/>
    <mergeCell ref="A117:C117"/>
  </mergeCells>
  <pageMargins left="0.19" right="0.16" top="0.42" bottom="0.39" header="0.3" footer="0.3"/>
  <pageSetup paperSize="9" scale="83" orientation="portrait" r:id="rId1"/>
  <rowBreaks count="1" manualBreakCount="1">
    <brk id="57" max="9" man="1"/>
  </rowBreaks>
</worksheet>
</file>

<file path=xl/worksheets/sheet4.xml><?xml version="1.0" encoding="utf-8"?>
<worksheet xmlns="http://schemas.openxmlformats.org/spreadsheetml/2006/main" xmlns:r="http://schemas.openxmlformats.org/officeDocument/2006/relationships">
  <sheetPr>
    <tabColor rgb="FFFFC000"/>
  </sheetPr>
  <dimension ref="A1:K227"/>
  <sheetViews>
    <sheetView view="pageBreakPreview" zoomScaleSheetLayoutView="100" workbookViewId="0">
      <selection activeCell="H17" sqref="H17"/>
    </sheetView>
  </sheetViews>
  <sheetFormatPr defaultRowHeight="1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c r="A1" s="63" t="s">
        <v>256</v>
      </c>
      <c r="B1" s="94"/>
      <c r="C1" s="94"/>
      <c r="D1" s="45"/>
    </row>
    <row r="2" spans="1:11" ht="6" customHeight="1">
      <c r="A2" s="47"/>
      <c r="B2" s="48"/>
      <c r="C2" s="48"/>
      <c r="D2" s="31"/>
      <c r="E2" s="31"/>
      <c r="F2" s="31"/>
      <c r="G2" s="31"/>
      <c r="H2" s="31"/>
      <c r="I2" s="31"/>
      <c r="J2" s="31"/>
    </row>
    <row r="3" spans="1:11" ht="47.25" customHeight="1">
      <c r="A3" s="143" t="s">
        <v>56</v>
      </c>
      <c r="B3" s="150" t="s">
        <v>242</v>
      </c>
      <c r="C3" s="150"/>
      <c r="D3" s="89"/>
      <c r="E3" s="133" t="s">
        <v>243</v>
      </c>
      <c r="F3" s="91"/>
      <c r="G3" s="151" t="s">
        <v>244</v>
      </c>
      <c r="H3" s="151"/>
      <c r="I3" s="91"/>
      <c r="J3" s="92" t="s">
        <v>245</v>
      </c>
    </row>
    <row r="4" spans="1:11" ht="30">
      <c r="A4" s="144"/>
      <c r="B4" s="97">
        <v>41885</v>
      </c>
      <c r="C4" s="97">
        <v>41915</v>
      </c>
      <c r="D4" s="98"/>
      <c r="E4" s="99" t="s">
        <v>262</v>
      </c>
      <c r="F4" s="98"/>
      <c r="G4" s="97">
        <v>41885</v>
      </c>
      <c r="H4" s="97">
        <v>41915</v>
      </c>
      <c r="I4" s="98"/>
      <c r="J4" s="99" t="s">
        <v>262</v>
      </c>
      <c r="K4" s="100"/>
    </row>
    <row r="5" spans="1:11" s="67" customFormat="1" ht="15.75">
      <c r="A5" s="72" t="s">
        <v>241</v>
      </c>
      <c r="B5" s="66">
        <v>105.8090548036067</v>
      </c>
      <c r="C5" s="66">
        <v>105.85453303952553</v>
      </c>
      <c r="D5" s="66"/>
      <c r="E5" s="66">
        <f t="shared" ref="E5:E68" si="0">((C5/B5-1)*100)</f>
        <v>4.2981421583676571E-2</v>
      </c>
      <c r="F5" s="66"/>
      <c r="G5" s="66">
        <v>105.8090548036067</v>
      </c>
      <c r="H5" s="66">
        <v>105.85453303952553</v>
      </c>
      <c r="J5" s="66">
        <f>H5-G5</f>
        <v>4.5478235918835708E-2</v>
      </c>
      <c r="K5"/>
    </row>
    <row r="6" spans="1:11" ht="6" customHeight="1">
      <c r="A6" s="42"/>
      <c r="B6"/>
      <c r="C6"/>
    </row>
    <row r="7" spans="1:11" ht="15.75">
      <c r="A7" s="36" t="s">
        <v>127</v>
      </c>
      <c r="B7" s="41">
        <v>106.02899544024046</v>
      </c>
      <c r="C7" s="41">
        <v>106.92113423815023</v>
      </c>
      <c r="D7" s="41"/>
      <c r="E7" s="41">
        <f t="shared" si="0"/>
        <v>0.8414102144470359</v>
      </c>
      <c r="F7" s="41"/>
      <c r="G7" s="41">
        <v>30.149655665125099</v>
      </c>
      <c r="H7" s="41">
        <v>30.403337947512064</v>
      </c>
      <c r="J7" s="41">
        <f>H7-G7</f>
        <v>0.25368228238696489</v>
      </c>
    </row>
    <row r="8" spans="1:11" s="67" customFormat="1" ht="15.75">
      <c r="A8" s="71" t="s">
        <v>57</v>
      </c>
      <c r="B8" s="69">
        <v>106.19053318434868</v>
      </c>
      <c r="C8" s="69">
        <v>107.14402349503835</v>
      </c>
      <c r="D8" s="69"/>
      <c r="E8" s="69">
        <f t="shared" si="0"/>
        <v>0.89790519182570971</v>
      </c>
      <c r="F8" s="69"/>
      <c r="G8" s="69">
        <v>27.739253699893982</v>
      </c>
      <c r="H8" s="69">
        <v>27.988325899039037</v>
      </c>
      <c r="J8" s="69">
        <f t="shared" ref="J8:J71" si="1">H8-G8</f>
        <v>0.24907219914505419</v>
      </c>
      <c r="K8"/>
    </row>
    <row r="9" spans="1:11" ht="15.75">
      <c r="A9" s="38" t="s">
        <v>58</v>
      </c>
      <c r="B9" s="28">
        <v>103.0546696650584</v>
      </c>
      <c r="C9" s="28">
        <v>103.16089391479368</v>
      </c>
      <c r="D9" s="28"/>
      <c r="E9" s="28">
        <f t="shared" si="0"/>
        <v>0.10307562974150031</v>
      </c>
      <c r="F9" s="28"/>
      <c r="G9" s="28">
        <v>4.2196663318580496</v>
      </c>
      <c r="H9" s="28">
        <v>4.2240157795026025</v>
      </c>
      <c r="J9" s="28">
        <f t="shared" si="1"/>
        <v>4.3494476445529173E-3</v>
      </c>
    </row>
    <row r="10" spans="1:11" s="67" customFormat="1" ht="15.75">
      <c r="A10" s="74" t="s">
        <v>6</v>
      </c>
      <c r="B10" s="69">
        <v>102.2372252070973</v>
      </c>
      <c r="C10" s="69">
        <v>102.23258552571605</v>
      </c>
      <c r="D10" s="69"/>
      <c r="E10" s="69">
        <f t="shared" si="0"/>
        <v>-4.5381526854293419E-3</v>
      </c>
      <c r="F10" s="69"/>
      <c r="G10" s="69">
        <v>1.2730112995909497</v>
      </c>
      <c r="H10" s="69">
        <v>1.2729535283944713</v>
      </c>
      <c r="J10" s="69">
        <f t="shared" si="1"/>
        <v>-5.7771196478428877E-5</v>
      </c>
    </row>
    <row r="11" spans="1:11" ht="15.75">
      <c r="A11" s="39" t="s">
        <v>7</v>
      </c>
      <c r="B11" s="28">
        <v>100.41849263767234</v>
      </c>
      <c r="C11" s="28">
        <v>100.2119717356729</v>
      </c>
      <c r="D11" s="28"/>
      <c r="E11" s="28">
        <f t="shared" si="0"/>
        <v>-0.20566022908211634</v>
      </c>
      <c r="F11" s="28"/>
      <c r="G11" s="28">
        <v>0.30113615585625453</v>
      </c>
      <c r="H11" s="28">
        <v>0.30051683854827155</v>
      </c>
      <c r="J11" s="28">
        <f t="shared" si="1"/>
        <v>-6.1931730798298057E-4</v>
      </c>
    </row>
    <row r="12" spans="1:11" s="67" customFormat="1" ht="15.75">
      <c r="A12" s="74" t="s">
        <v>59</v>
      </c>
      <c r="B12" s="69">
        <v>107.43651392973085</v>
      </c>
      <c r="C12" s="69">
        <v>107.67589733938186</v>
      </c>
      <c r="D12" s="69"/>
      <c r="E12" s="69">
        <f t="shared" si="0"/>
        <v>0.22281382827404883</v>
      </c>
      <c r="F12" s="69"/>
      <c r="G12" s="69">
        <v>0.48208781508869564</v>
      </c>
      <c r="H12" s="69">
        <v>0.48316197340513745</v>
      </c>
      <c r="J12" s="69">
        <f t="shared" si="1"/>
        <v>1.0741583164418089E-3</v>
      </c>
    </row>
    <row r="13" spans="1:11" ht="15.75">
      <c r="A13" s="39" t="s">
        <v>60</v>
      </c>
      <c r="B13" s="28">
        <v>96.897444986081567</v>
      </c>
      <c r="C13" s="28">
        <v>96.897444986081567</v>
      </c>
      <c r="D13" s="28"/>
      <c r="E13" s="28">
        <f t="shared" si="0"/>
        <v>0</v>
      </c>
      <c r="F13" s="28"/>
      <c r="G13" s="28">
        <v>0.34662153342306734</v>
      </c>
      <c r="H13" s="28">
        <v>0.34662153342306734</v>
      </c>
      <c r="J13" s="28">
        <f t="shared" si="1"/>
        <v>0</v>
      </c>
    </row>
    <row r="14" spans="1:11" s="67" customFormat="1" ht="15.75">
      <c r="A14" s="74" t="s">
        <v>61</v>
      </c>
      <c r="B14" s="69">
        <v>104.22770188084591</v>
      </c>
      <c r="C14" s="69">
        <v>104.45444400880595</v>
      </c>
      <c r="D14" s="69"/>
      <c r="E14" s="69">
        <f t="shared" si="0"/>
        <v>0.21754497496189185</v>
      </c>
      <c r="F14" s="69"/>
      <c r="G14" s="69">
        <v>1.8168095278990823</v>
      </c>
      <c r="H14" s="69">
        <v>1.8207619057316553</v>
      </c>
      <c r="J14" s="69">
        <f t="shared" si="1"/>
        <v>3.9523778325729619E-3</v>
      </c>
    </row>
    <row r="15" spans="1:11" ht="15.75">
      <c r="A15" s="38" t="s">
        <v>62</v>
      </c>
      <c r="B15" s="28">
        <v>99.846180620760705</v>
      </c>
      <c r="C15" s="28">
        <v>99.526612460185603</v>
      </c>
      <c r="D15" s="28"/>
      <c r="E15" s="28">
        <f t="shared" si="0"/>
        <v>-0.320060475611883</v>
      </c>
      <c r="F15" s="28"/>
      <c r="G15" s="28">
        <v>1.0418006545367484</v>
      </c>
      <c r="H15" s="28">
        <v>1.0384662624069103</v>
      </c>
      <c r="J15" s="28">
        <f t="shared" si="1"/>
        <v>-3.3343921298381041E-3</v>
      </c>
    </row>
    <row r="16" spans="1:11" s="67" customFormat="1" ht="15.75">
      <c r="A16" s="74" t="s">
        <v>188</v>
      </c>
      <c r="B16" s="69">
        <v>121.5471709101644</v>
      </c>
      <c r="C16" s="69">
        <v>123.90069321806634</v>
      </c>
      <c r="D16" s="69"/>
      <c r="E16" s="69">
        <f t="shared" si="0"/>
        <v>1.9363036509022713</v>
      </c>
      <c r="F16" s="69"/>
      <c r="G16" s="69">
        <v>0.10865871477656645</v>
      </c>
      <c r="H16" s="69">
        <v>0.1107626774378086</v>
      </c>
      <c r="J16" s="69">
        <f t="shared" si="1"/>
        <v>2.1039626612421453E-3</v>
      </c>
    </row>
    <row r="17" spans="1:10" ht="15.75">
      <c r="A17" s="39" t="s">
        <v>187</v>
      </c>
      <c r="B17" s="28">
        <v>96.41063441577694</v>
      </c>
      <c r="C17" s="28">
        <v>95.751161813679431</v>
      </c>
      <c r="D17" s="28"/>
      <c r="E17" s="28">
        <f t="shared" si="0"/>
        <v>-0.68402475110109773</v>
      </c>
      <c r="F17" s="28"/>
      <c r="G17" s="28">
        <v>0.67681071660474235</v>
      </c>
      <c r="H17" s="28">
        <v>0.67218116378506121</v>
      </c>
      <c r="J17" s="28">
        <f t="shared" si="1"/>
        <v>-4.6295528196811375E-3</v>
      </c>
    </row>
    <row r="18" spans="1:10" s="67" customFormat="1" ht="15.75">
      <c r="A18" s="74" t="s">
        <v>189</v>
      </c>
      <c r="B18" s="69">
        <v>101.71836901785025</v>
      </c>
      <c r="C18" s="69">
        <v>101.39741702309759</v>
      </c>
      <c r="D18" s="69"/>
      <c r="E18" s="69">
        <f t="shared" si="0"/>
        <v>-0.31553002456846668</v>
      </c>
      <c r="F18" s="69"/>
      <c r="G18" s="69">
        <v>0.25633122315543944</v>
      </c>
      <c r="H18" s="69">
        <v>0.25552242118404045</v>
      </c>
      <c r="J18" s="69">
        <f t="shared" si="1"/>
        <v>-8.0880197139898691E-4</v>
      </c>
    </row>
    <row r="19" spans="1:10" ht="15.75">
      <c r="A19" s="38" t="s">
        <v>63</v>
      </c>
      <c r="B19" s="28">
        <v>106.85430330804707</v>
      </c>
      <c r="C19" s="28">
        <v>108.6308988179569</v>
      </c>
      <c r="D19" s="28"/>
      <c r="E19" s="28">
        <f t="shared" si="0"/>
        <v>1.6626335626260591</v>
      </c>
      <c r="F19" s="28"/>
      <c r="G19" s="28">
        <v>9.2389798734592024</v>
      </c>
      <c r="H19" s="28">
        <v>9.392590253679602</v>
      </c>
      <c r="J19" s="28">
        <f t="shared" si="1"/>
        <v>0.15361038022039963</v>
      </c>
    </row>
    <row r="20" spans="1:10" s="67" customFormat="1" ht="15.75">
      <c r="A20" s="74" t="s">
        <v>190</v>
      </c>
      <c r="B20" s="69">
        <v>105.45285022287425</v>
      </c>
      <c r="C20" s="69">
        <v>109.49335334563297</v>
      </c>
      <c r="D20" s="69"/>
      <c r="E20" s="69">
        <f t="shared" si="0"/>
        <v>3.831573176276537</v>
      </c>
      <c r="F20" s="69"/>
      <c r="G20" s="69">
        <v>4.0957511647414844</v>
      </c>
      <c r="H20" s="69">
        <v>4.2526828677367519</v>
      </c>
      <c r="J20" s="69">
        <f t="shared" si="1"/>
        <v>0.15693170299526749</v>
      </c>
    </row>
    <row r="21" spans="1:10" ht="15.75">
      <c r="A21" s="39" t="s">
        <v>191</v>
      </c>
      <c r="B21" s="28">
        <v>114.33996883462629</v>
      </c>
      <c r="C21" s="28">
        <v>115.46561844159831</v>
      </c>
      <c r="D21" s="28"/>
      <c r="E21" s="28">
        <f t="shared" si="0"/>
        <v>0.98447604844118519</v>
      </c>
      <c r="F21" s="28"/>
      <c r="G21" s="28">
        <v>0.81404630110107079</v>
      </c>
      <c r="H21" s="28">
        <v>0.82206039195863212</v>
      </c>
      <c r="J21" s="28">
        <f t="shared" si="1"/>
        <v>8.014090857561329E-3</v>
      </c>
    </row>
    <row r="22" spans="1:10" s="67" customFormat="1" ht="15.75">
      <c r="A22" s="74" t="s">
        <v>192</v>
      </c>
      <c r="B22" s="69">
        <v>106.88238816553886</v>
      </c>
      <c r="C22" s="69">
        <v>106.60253022336789</v>
      </c>
      <c r="D22" s="69"/>
      <c r="E22" s="69">
        <f t="shared" si="0"/>
        <v>-0.26183728392887851</v>
      </c>
      <c r="F22" s="69"/>
      <c r="G22" s="69">
        <v>4.3291824076166492</v>
      </c>
      <c r="H22" s="69">
        <v>4.3178469939842179</v>
      </c>
      <c r="J22" s="69">
        <f t="shared" si="1"/>
        <v>-1.133541363243129E-2</v>
      </c>
    </row>
    <row r="23" spans="1:10" ht="15.75">
      <c r="A23" s="38" t="s">
        <v>152</v>
      </c>
      <c r="B23" s="28">
        <v>104.49138797100937</v>
      </c>
      <c r="C23" s="28">
        <v>104.35723443477637</v>
      </c>
      <c r="D23" s="28"/>
      <c r="E23" s="28">
        <f t="shared" si="0"/>
        <v>-0.12838717030940749</v>
      </c>
      <c r="F23" s="28"/>
      <c r="G23" s="28">
        <v>5.1069736906911443</v>
      </c>
      <c r="H23" s="28">
        <v>5.1004169916812199</v>
      </c>
      <c r="J23" s="28">
        <f t="shared" si="1"/>
        <v>-6.5566990099243938E-3</v>
      </c>
    </row>
    <row r="24" spans="1:10" s="67" customFormat="1" ht="15.75">
      <c r="A24" s="74" t="s">
        <v>64</v>
      </c>
      <c r="B24" s="69">
        <v>99.364325779534411</v>
      </c>
      <c r="C24" s="69">
        <v>99.216801339294918</v>
      </c>
      <c r="D24" s="69"/>
      <c r="E24" s="69">
        <f t="shared" si="0"/>
        <v>-0.14846821440404057</v>
      </c>
      <c r="F24" s="69"/>
      <c r="G24" s="69">
        <v>8.7696536883188056E-2</v>
      </c>
      <c r="H24" s="69">
        <v>8.7566335400783388E-2</v>
      </c>
      <c r="J24" s="69">
        <f t="shared" si="1"/>
        <v>-1.3020148240466822E-4</v>
      </c>
    </row>
    <row r="25" spans="1:10" ht="15.75">
      <c r="A25" s="39" t="s">
        <v>65</v>
      </c>
      <c r="B25" s="28">
        <v>104.12107109320357</v>
      </c>
      <c r="C25" s="28">
        <v>104.4503124038047</v>
      </c>
      <c r="D25" s="28"/>
      <c r="E25" s="28">
        <f t="shared" si="0"/>
        <v>0.31621006885955705</v>
      </c>
      <c r="F25" s="28"/>
      <c r="G25" s="28">
        <v>3.2675059714107668</v>
      </c>
      <c r="H25" s="28">
        <v>3.2778381542929544</v>
      </c>
      <c r="J25" s="28">
        <f t="shared" si="1"/>
        <v>1.0332182882187624E-2</v>
      </c>
    </row>
    <row r="26" spans="1:10" s="67" customFormat="1" ht="15.75">
      <c r="A26" s="74" t="s">
        <v>193</v>
      </c>
      <c r="B26" s="69">
        <v>101.18086902079517</v>
      </c>
      <c r="C26" s="69">
        <v>100.92970292243129</v>
      </c>
      <c r="D26" s="69"/>
      <c r="E26" s="69">
        <f t="shared" si="0"/>
        <v>-0.24823477085600398</v>
      </c>
      <c r="F26" s="69"/>
      <c r="G26" s="69">
        <v>0.25849314097262366</v>
      </c>
      <c r="H26" s="69">
        <v>0.25785147111645174</v>
      </c>
      <c r="J26" s="69">
        <f t="shared" si="1"/>
        <v>-6.4166985617192251E-4</v>
      </c>
    </row>
    <row r="27" spans="1:10" ht="15.75">
      <c r="A27" s="39" t="s">
        <v>194</v>
      </c>
      <c r="B27" s="28">
        <v>99.530868559625318</v>
      </c>
      <c r="C27" s="28">
        <v>98.640053644983624</v>
      </c>
      <c r="D27" s="28"/>
      <c r="E27" s="28">
        <f t="shared" si="0"/>
        <v>-0.89501370532905078</v>
      </c>
      <c r="F27" s="28"/>
      <c r="G27" s="28">
        <v>2.8447369915785097E-2</v>
      </c>
      <c r="H27" s="28">
        <v>2.8192762056233167E-2</v>
      </c>
      <c r="J27" s="28">
        <f t="shared" si="1"/>
        <v>-2.5460785955193008E-4</v>
      </c>
    </row>
    <row r="28" spans="1:10" s="67" customFormat="1" ht="15.75">
      <c r="A28" s="74" t="s">
        <v>66</v>
      </c>
      <c r="B28" s="69">
        <v>99.796947385940825</v>
      </c>
      <c r="C28" s="69">
        <v>99.392251226632254</v>
      </c>
      <c r="D28" s="69"/>
      <c r="E28" s="69">
        <f t="shared" si="0"/>
        <v>-0.40551957741102873</v>
      </c>
      <c r="F28" s="69"/>
      <c r="G28" s="69">
        <v>0.81577649156087784</v>
      </c>
      <c r="H28" s="69">
        <v>0.81246835817968166</v>
      </c>
      <c r="J28" s="69">
        <f t="shared" si="1"/>
        <v>-3.3081333811961766E-3</v>
      </c>
    </row>
    <row r="29" spans="1:10" ht="15.75">
      <c r="A29" s="39" t="s">
        <v>8</v>
      </c>
      <c r="B29" s="28">
        <v>116.00031646653058</v>
      </c>
      <c r="C29" s="28">
        <v>113.75659127642967</v>
      </c>
      <c r="D29" s="28"/>
      <c r="E29" s="28">
        <f t="shared" si="0"/>
        <v>-1.9342405766179849</v>
      </c>
      <c r="F29" s="28"/>
      <c r="G29" s="28">
        <v>0.64905417994790204</v>
      </c>
      <c r="H29" s="28">
        <v>0.63649991063511446</v>
      </c>
      <c r="J29" s="28">
        <f t="shared" si="1"/>
        <v>-1.255426931278758E-2</v>
      </c>
    </row>
    <row r="30" spans="1:10" s="67" customFormat="1" ht="15.75">
      <c r="A30" s="68" t="s">
        <v>153</v>
      </c>
      <c r="B30" s="69">
        <v>97.749833787893522</v>
      </c>
      <c r="C30" s="69">
        <v>97.595933724787628</v>
      </c>
      <c r="D30" s="69"/>
      <c r="E30" s="69">
        <f t="shared" si="0"/>
        <v>-0.15744278751392837</v>
      </c>
      <c r="F30" s="69"/>
      <c r="G30" s="69">
        <v>0.9191016126402064</v>
      </c>
      <c r="H30" s="69">
        <v>0.91765455344118019</v>
      </c>
      <c r="J30" s="69">
        <f t="shared" si="1"/>
        <v>-1.4470591990262127E-3</v>
      </c>
    </row>
    <row r="31" spans="1:10" ht="15.75">
      <c r="A31" s="39" t="s">
        <v>195</v>
      </c>
      <c r="B31" s="28">
        <v>100.56104312439783</v>
      </c>
      <c r="C31" s="28">
        <v>100.80039638922607</v>
      </c>
      <c r="D31" s="28"/>
      <c r="E31" s="28">
        <f t="shared" si="0"/>
        <v>0.23801788186719186</v>
      </c>
      <c r="F31" s="28"/>
      <c r="G31" s="28">
        <v>3.386400544227397E-2</v>
      </c>
      <c r="H31" s="28">
        <v>3.3944607830743052E-2</v>
      </c>
      <c r="J31" s="28">
        <f t="shared" si="1"/>
        <v>8.0602388469082353E-5</v>
      </c>
    </row>
    <row r="32" spans="1:10" s="67" customFormat="1" ht="15.75">
      <c r="A32" s="74" t="s">
        <v>67</v>
      </c>
      <c r="B32" s="69">
        <v>137.84815661274914</v>
      </c>
      <c r="C32" s="69">
        <v>137.84815661274914</v>
      </c>
      <c r="D32" s="69"/>
      <c r="E32" s="69">
        <f t="shared" si="0"/>
        <v>0</v>
      </c>
      <c r="F32" s="69"/>
      <c r="G32" s="69">
        <v>2.7477750680399503E-2</v>
      </c>
      <c r="H32" s="69">
        <v>2.7477750680399503E-2</v>
      </c>
      <c r="J32" s="69">
        <f t="shared" si="1"/>
        <v>0</v>
      </c>
    </row>
    <row r="33" spans="1:10" ht="15.75">
      <c r="A33" s="39" t="s">
        <v>68</v>
      </c>
      <c r="B33" s="28">
        <v>96.741588306048769</v>
      </c>
      <c r="C33" s="28">
        <v>96.569292520409604</v>
      </c>
      <c r="D33" s="28"/>
      <c r="E33" s="28">
        <f t="shared" si="0"/>
        <v>-0.1780989837525615</v>
      </c>
      <c r="F33" s="28"/>
      <c r="G33" s="28">
        <v>0.85775985651753284</v>
      </c>
      <c r="H33" s="28">
        <v>0.85623219493003755</v>
      </c>
      <c r="J33" s="28">
        <f t="shared" si="1"/>
        <v>-1.5276615874952881E-3</v>
      </c>
    </row>
    <row r="34" spans="1:10" s="67" customFormat="1" ht="15.75">
      <c r="A34" s="68" t="s">
        <v>69</v>
      </c>
      <c r="B34" s="69">
        <v>96.822647949028052</v>
      </c>
      <c r="C34" s="69">
        <v>95.108768202318231</v>
      </c>
      <c r="D34" s="69"/>
      <c r="E34" s="69">
        <f t="shared" si="0"/>
        <v>-1.770122779137473</v>
      </c>
      <c r="F34" s="69"/>
      <c r="G34" s="69">
        <v>1.6133189650294313</v>
      </c>
      <c r="H34" s="69">
        <v>1.5847612385293002</v>
      </c>
      <c r="J34" s="69">
        <f t="shared" si="1"/>
        <v>-2.8557726500131109E-2</v>
      </c>
    </row>
    <row r="35" spans="1:10" ht="15.75">
      <c r="A35" s="39" t="s">
        <v>70</v>
      </c>
      <c r="B35" s="28">
        <v>93.613894524134068</v>
      </c>
      <c r="C35" s="28">
        <v>95.027368407453451</v>
      </c>
      <c r="D35" s="28"/>
      <c r="E35" s="28">
        <f t="shared" si="0"/>
        <v>1.5098975323102115</v>
      </c>
      <c r="F35" s="28"/>
      <c r="G35" s="28">
        <v>0.22510980056068958</v>
      </c>
      <c r="H35" s="28">
        <v>0.22850872788434387</v>
      </c>
      <c r="J35" s="28">
        <f t="shared" si="1"/>
        <v>3.3989273236542938E-3</v>
      </c>
    </row>
    <row r="36" spans="1:10" s="67" customFormat="1" ht="15.75">
      <c r="A36" s="74" t="s">
        <v>9</v>
      </c>
      <c r="B36" s="69">
        <v>116.28531447264257</v>
      </c>
      <c r="C36" s="69">
        <v>114.54757796589894</v>
      </c>
      <c r="D36" s="69"/>
      <c r="E36" s="69">
        <f t="shared" si="0"/>
        <v>-1.4943731412898731</v>
      </c>
      <c r="F36" s="69"/>
      <c r="G36" s="69">
        <v>0.31992590597262055</v>
      </c>
      <c r="H36" s="69">
        <v>0.31514501916173743</v>
      </c>
      <c r="J36" s="69">
        <f t="shared" si="1"/>
        <v>-4.7808868108831226E-3</v>
      </c>
    </row>
    <row r="37" spans="1:10" ht="15.75">
      <c r="A37" s="39" t="s">
        <v>10</v>
      </c>
      <c r="B37" s="28">
        <v>100.76510314490207</v>
      </c>
      <c r="C37" s="28">
        <v>97.082963919571526</v>
      </c>
      <c r="D37" s="28"/>
      <c r="E37" s="28">
        <f t="shared" si="0"/>
        <v>-3.6541809717949292</v>
      </c>
      <c r="F37" s="28"/>
      <c r="G37" s="28">
        <v>0.15898051351592252</v>
      </c>
      <c r="H37" s="28">
        <v>0.15317107784216177</v>
      </c>
      <c r="J37" s="28">
        <f t="shared" si="1"/>
        <v>-5.8094356737607433E-3</v>
      </c>
    </row>
    <row r="38" spans="1:10" s="67" customFormat="1" ht="15.75">
      <c r="A38" s="74" t="s">
        <v>196</v>
      </c>
      <c r="B38" s="69">
        <v>75.485906152530504</v>
      </c>
      <c r="C38" s="69">
        <v>77.489528914458617</v>
      </c>
      <c r="D38" s="69"/>
      <c r="E38" s="69">
        <f t="shared" si="0"/>
        <v>2.6543004701824691</v>
      </c>
      <c r="F38" s="69"/>
      <c r="G38" s="69">
        <v>0.33195580717140949</v>
      </c>
      <c r="H38" s="69">
        <v>0.34076691172195822</v>
      </c>
      <c r="J38" s="69">
        <f t="shared" si="1"/>
        <v>8.8111045505487318E-3</v>
      </c>
    </row>
    <row r="39" spans="1:10" ht="15.75">
      <c r="A39" s="39" t="s">
        <v>71</v>
      </c>
      <c r="B39" s="28">
        <v>108.18491946817015</v>
      </c>
      <c r="C39" s="28">
        <v>100.83772399550763</v>
      </c>
      <c r="D39" s="28"/>
      <c r="E39" s="28">
        <f t="shared" si="0"/>
        <v>-6.7913305373621835</v>
      </c>
      <c r="F39" s="28"/>
      <c r="G39" s="28">
        <v>0.44791223780686923</v>
      </c>
      <c r="H39" s="28">
        <v>0.41749303722010905</v>
      </c>
      <c r="J39" s="28">
        <f t="shared" si="1"/>
        <v>-3.0419200586760176E-2</v>
      </c>
    </row>
    <row r="40" spans="1:10" s="67" customFormat="1" ht="15.75">
      <c r="A40" s="74" t="s">
        <v>197</v>
      </c>
      <c r="B40" s="69">
        <v>93.039808414525368</v>
      </c>
      <c r="C40" s="69">
        <v>93.213592887286069</v>
      </c>
      <c r="D40" s="69"/>
      <c r="E40" s="69">
        <f t="shared" si="0"/>
        <v>0.1867850715969066</v>
      </c>
      <c r="F40" s="69"/>
      <c r="G40" s="69">
        <v>0.12943470000192003</v>
      </c>
      <c r="H40" s="69">
        <v>0.12967646469898983</v>
      </c>
      <c r="J40" s="69">
        <f t="shared" si="1"/>
        <v>2.417646970697962E-4</v>
      </c>
    </row>
    <row r="41" spans="1:10" ht="15.75">
      <c r="A41" s="38" t="s">
        <v>72</v>
      </c>
      <c r="B41" s="28">
        <v>131.74373849597933</v>
      </c>
      <c r="C41" s="28">
        <v>139.10143260882504</v>
      </c>
      <c r="D41" s="28"/>
      <c r="E41" s="28">
        <f t="shared" si="0"/>
        <v>5.5848529856849849</v>
      </c>
      <c r="F41" s="28"/>
      <c r="G41" s="28">
        <v>2.2345800546400123</v>
      </c>
      <c r="H41" s="28">
        <v>2.3593780655390955</v>
      </c>
      <c r="J41" s="28">
        <f t="shared" si="1"/>
        <v>0.12479801089908316</v>
      </c>
    </row>
    <row r="42" spans="1:10" s="67" customFormat="1" ht="15.75">
      <c r="A42" s="74" t="s">
        <v>11</v>
      </c>
      <c r="B42" s="69">
        <v>103.08161841412304</v>
      </c>
      <c r="C42" s="69">
        <v>100.05947424880725</v>
      </c>
      <c r="D42" s="69"/>
      <c r="E42" s="69">
        <f t="shared" si="0"/>
        <v>-2.9317973580648915</v>
      </c>
      <c r="F42" s="69"/>
      <c r="G42" s="69">
        <v>5.1723633597976597E-2</v>
      </c>
      <c r="H42" s="69">
        <v>5.0207201474655946E-2</v>
      </c>
      <c r="J42" s="69">
        <f t="shared" si="1"/>
        <v>-1.5164321233206504E-3</v>
      </c>
    </row>
    <row r="43" spans="1:10" ht="15.75">
      <c r="A43" s="39" t="s">
        <v>198</v>
      </c>
      <c r="B43" s="28">
        <v>115.92634887923485</v>
      </c>
      <c r="C43" s="28">
        <v>111.31990091093783</v>
      </c>
      <c r="D43" s="28"/>
      <c r="E43" s="28">
        <f t="shared" si="0"/>
        <v>-3.9735987657954608</v>
      </c>
      <c r="F43" s="28"/>
      <c r="G43" s="28">
        <v>0.45769892502223208</v>
      </c>
      <c r="H43" s="28">
        <v>0.4395118061864895</v>
      </c>
      <c r="J43" s="28">
        <f t="shared" si="1"/>
        <v>-1.8187118835742588E-2</v>
      </c>
    </row>
    <row r="44" spans="1:10" s="67" customFormat="1" ht="15.75">
      <c r="A44" s="74" t="s">
        <v>199</v>
      </c>
      <c r="B44" s="69">
        <v>156.01227765223669</v>
      </c>
      <c r="C44" s="69">
        <v>173.57977399355701</v>
      </c>
      <c r="D44" s="69"/>
      <c r="E44" s="69">
        <f t="shared" si="0"/>
        <v>11.260329382844869</v>
      </c>
      <c r="F44" s="69"/>
      <c r="G44" s="69">
        <v>1.2049724820799135</v>
      </c>
      <c r="H44" s="69">
        <v>1.340656352534753</v>
      </c>
      <c r="J44" s="69">
        <f t="shared" si="1"/>
        <v>0.13568387045483954</v>
      </c>
    </row>
    <row r="45" spans="1:10" ht="15.75">
      <c r="A45" s="39" t="s">
        <v>73</v>
      </c>
      <c r="B45" s="28">
        <v>100.13778644301475</v>
      </c>
      <c r="C45" s="28">
        <v>99.711513727652218</v>
      </c>
      <c r="D45" s="28"/>
      <c r="E45" s="28">
        <f t="shared" si="0"/>
        <v>-0.42568617752012372</v>
      </c>
      <c r="F45" s="28"/>
      <c r="G45" s="28">
        <v>7.1406547307207413E-2</v>
      </c>
      <c r="H45" s="28">
        <v>7.1102579505476257E-2</v>
      </c>
      <c r="J45" s="28">
        <f t="shared" si="1"/>
        <v>-3.039678017311559E-4</v>
      </c>
    </row>
    <row r="46" spans="1:10" s="67" customFormat="1" ht="15.75">
      <c r="A46" s="74" t="s">
        <v>240</v>
      </c>
      <c r="B46" s="69">
        <v>99.372665624392752</v>
      </c>
      <c r="C46" s="69">
        <v>99.393728327182458</v>
      </c>
      <c r="D46" s="69"/>
      <c r="E46" s="69">
        <f t="shared" si="0"/>
        <v>2.1195670516993559E-2</v>
      </c>
      <c r="F46" s="69"/>
      <c r="G46" s="69">
        <v>0.28644487816987074</v>
      </c>
      <c r="H46" s="69">
        <v>0.2865055920824604</v>
      </c>
      <c r="J46" s="69">
        <f t="shared" si="1"/>
        <v>6.0713912589660524E-5</v>
      </c>
    </row>
    <row r="47" spans="1:10" ht="15.75">
      <c r="A47" s="39" t="s">
        <v>12</v>
      </c>
      <c r="B47" s="28">
        <v>136.13847430426051</v>
      </c>
      <c r="C47" s="28">
        <v>143.73729152717294</v>
      </c>
      <c r="D47" s="28"/>
      <c r="E47" s="28">
        <f t="shared" si="0"/>
        <v>5.5816823728533693</v>
      </c>
      <c r="F47" s="28"/>
      <c r="G47" s="28">
        <v>0.16233358846281165</v>
      </c>
      <c r="H47" s="28">
        <v>0.17139453375526073</v>
      </c>
      <c r="J47" s="28">
        <f t="shared" si="1"/>
        <v>9.0609452924490796E-3</v>
      </c>
    </row>
    <row r="48" spans="1:10" s="67" customFormat="1" ht="15.75">
      <c r="A48" s="68" t="s">
        <v>154</v>
      </c>
      <c r="B48" s="69">
        <v>101.06887840933167</v>
      </c>
      <c r="C48" s="69">
        <v>101.10272354323322</v>
      </c>
      <c r="D48" s="69"/>
      <c r="E48" s="69">
        <f t="shared" si="0"/>
        <v>3.3487196488390936E-2</v>
      </c>
      <c r="F48" s="69"/>
      <c r="G48" s="69">
        <v>1.1172107997288967</v>
      </c>
      <c r="H48" s="69">
        <v>1.1175849223045913</v>
      </c>
      <c r="J48" s="69">
        <f t="shared" si="1"/>
        <v>3.7412257569457985E-4</v>
      </c>
    </row>
    <row r="49" spans="1:10" ht="15.75">
      <c r="A49" s="39" t="s">
        <v>239</v>
      </c>
      <c r="B49" s="28">
        <v>100.66914778921749</v>
      </c>
      <c r="C49" s="28">
        <v>100.66914778921749</v>
      </c>
      <c r="D49" s="28"/>
      <c r="E49" s="28">
        <f t="shared" si="0"/>
        <v>0</v>
      </c>
      <c r="F49" s="28"/>
      <c r="G49" s="28">
        <v>0.59992768143397068</v>
      </c>
      <c r="H49" s="28">
        <v>0.59992768143397057</v>
      </c>
      <c r="J49" s="28">
        <f t="shared" si="1"/>
        <v>0</v>
      </c>
    </row>
    <row r="50" spans="1:10" s="67" customFormat="1" ht="15.75">
      <c r="A50" s="74" t="s">
        <v>238</v>
      </c>
      <c r="B50" s="69">
        <v>102.95180595670772</v>
      </c>
      <c r="C50" s="69">
        <v>102.46900378483927</v>
      </c>
      <c r="D50" s="69"/>
      <c r="E50" s="69">
        <f t="shared" si="0"/>
        <v>-0.46895940035424077</v>
      </c>
      <c r="F50" s="69"/>
      <c r="G50" s="69">
        <v>2.9708654694250693E-2</v>
      </c>
      <c r="H50" s="69">
        <v>2.9569333165343218E-2</v>
      </c>
      <c r="J50" s="69">
        <f t="shared" si="1"/>
        <v>-1.3932152890747465E-4</v>
      </c>
    </row>
    <row r="51" spans="1:10" ht="15.75">
      <c r="A51" s="39" t="s">
        <v>237</v>
      </c>
      <c r="B51" s="28">
        <v>99.467505809989461</v>
      </c>
      <c r="C51" s="28">
        <v>99.323682125966869</v>
      </c>
      <c r="D51" s="28"/>
      <c r="E51" s="28">
        <f t="shared" si="0"/>
        <v>-0.1445936367373446</v>
      </c>
      <c r="F51" s="28"/>
      <c r="G51" s="28">
        <v>0.14335138301971914</v>
      </c>
      <c r="H51" s="28">
        <v>0.14314410604169764</v>
      </c>
      <c r="J51" s="28">
        <f t="shared" si="1"/>
        <v>-2.0727697802150336E-4</v>
      </c>
    </row>
    <row r="52" spans="1:10" s="67" customFormat="1" ht="15.75">
      <c r="A52" s="74" t="s">
        <v>74</v>
      </c>
      <c r="B52" s="69">
        <v>100.52913801733924</v>
      </c>
      <c r="C52" s="69">
        <v>100.89707338612779</v>
      </c>
      <c r="D52" s="69"/>
      <c r="E52" s="69">
        <f t="shared" si="0"/>
        <v>0.36599873036322617</v>
      </c>
      <c r="F52" s="69"/>
      <c r="G52" s="69">
        <v>0.1205356364836274</v>
      </c>
      <c r="H52" s="69">
        <v>0.1209767953827927</v>
      </c>
      <c r="J52" s="69">
        <f t="shared" si="1"/>
        <v>4.4115889916529483E-4</v>
      </c>
    </row>
    <row r="53" spans="1:10" ht="15.75">
      <c r="A53" s="39" t="s">
        <v>236</v>
      </c>
      <c r="B53" s="28">
        <v>101.8202323080844</v>
      </c>
      <c r="C53" s="28">
        <v>101.8202323080844</v>
      </c>
      <c r="D53" s="28"/>
      <c r="E53" s="28">
        <f t="shared" si="0"/>
        <v>0</v>
      </c>
      <c r="F53" s="28"/>
      <c r="G53" s="28">
        <v>0.14775608042151134</v>
      </c>
      <c r="H53" s="28">
        <v>0.14775608042151131</v>
      </c>
      <c r="J53" s="28">
        <f t="shared" si="1"/>
        <v>0</v>
      </c>
    </row>
    <row r="54" spans="1:10" s="67" customFormat="1" ht="15.75">
      <c r="A54" s="74" t="s">
        <v>75</v>
      </c>
      <c r="B54" s="69">
        <v>106.2512233085003</v>
      </c>
      <c r="C54" s="69">
        <v>106.64241638795119</v>
      </c>
      <c r="D54" s="69"/>
      <c r="E54" s="69">
        <f t="shared" si="0"/>
        <v>0.36817748282771401</v>
      </c>
      <c r="F54" s="69"/>
      <c r="G54" s="69">
        <v>7.5931363675817612E-2</v>
      </c>
      <c r="H54" s="69">
        <v>7.6210925859275983E-2</v>
      </c>
      <c r="J54" s="69">
        <f t="shared" si="1"/>
        <v>2.7956218345837058E-4</v>
      </c>
    </row>
    <row r="55" spans="1:10" ht="15.75">
      <c r="A55" s="38" t="s">
        <v>155</v>
      </c>
      <c r="B55" s="28">
        <v>110.05391163463531</v>
      </c>
      <c r="C55" s="28">
        <v>110.33967468826671</v>
      </c>
      <c r="D55" s="28"/>
      <c r="E55" s="28">
        <f t="shared" si="0"/>
        <v>0.25965733465258545</v>
      </c>
      <c r="F55" s="28"/>
      <c r="G55" s="28">
        <v>2.2476217173102904</v>
      </c>
      <c r="H55" s="28">
        <v>2.2534578319545306</v>
      </c>
      <c r="J55" s="28">
        <f t="shared" si="1"/>
        <v>5.8361146442402756E-3</v>
      </c>
    </row>
    <row r="56" spans="1:10" s="67" customFormat="1" ht="15.75">
      <c r="A56" s="74" t="s">
        <v>235</v>
      </c>
      <c r="B56" s="69">
        <v>108.93598151726781</v>
      </c>
      <c r="C56" s="69">
        <v>109.92228500235542</v>
      </c>
      <c r="D56" s="69"/>
      <c r="E56" s="69">
        <f t="shared" si="0"/>
        <v>0.90539734562475882</v>
      </c>
      <c r="F56" s="69"/>
      <c r="G56" s="69">
        <v>0.64459153458345553</v>
      </c>
      <c r="H56" s="69">
        <v>0.65042764922769591</v>
      </c>
      <c r="J56" s="69">
        <f t="shared" si="1"/>
        <v>5.8361146442403866E-3</v>
      </c>
    </row>
    <row r="57" spans="1:10" ht="15.75">
      <c r="A57" s="39" t="s">
        <v>234</v>
      </c>
      <c r="B57" s="28">
        <v>110.50993545530397</v>
      </c>
      <c r="C57" s="28">
        <v>110.50993545530397</v>
      </c>
      <c r="D57" s="28"/>
      <c r="E57" s="28">
        <f t="shared" si="0"/>
        <v>0</v>
      </c>
      <c r="F57" s="28"/>
      <c r="G57" s="28">
        <v>1.603030182726835</v>
      </c>
      <c r="H57" s="28">
        <v>1.6030301827268347</v>
      </c>
      <c r="J57" s="28">
        <f t="shared" si="1"/>
        <v>0</v>
      </c>
    </row>
    <row r="58" spans="1:10" s="67" customFormat="1" ht="15.75">
      <c r="A58" s="71" t="s">
        <v>76</v>
      </c>
      <c r="B58" s="69">
        <v>104.20475925270311</v>
      </c>
      <c r="C58" s="69">
        <v>104.40405904638412</v>
      </c>
      <c r="D58" s="69"/>
      <c r="E58" s="69">
        <f t="shared" si="0"/>
        <v>0.19125786107110354</v>
      </c>
      <c r="F58" s="69"/>
      <c r="G58" s="69">
        <v>2.410401965231117</v>
      </c>
      <c r="H58" s="69">
        <v>2.415012048473034</v>
      </c>
      <c r="J58" s="69">
        <f t="shared" si="1"/>
        <v>4.610083241916918E-3</v>
      </c>
    </row>
    <row r="59" spans="1:10" ht="15.75">
      <c r="A59" s="38" t="s">
        <v>156</v>
      </c>
      <c r="B59" s="28">
        <v>102.26788665591809</v>
      </c>
      <c r="C59" s="28">
        <v>102.57852293920563</v>
      </c>
      <c r="D59" s="28"/>
      <c r="E59" s="28">
        <f t="shared" si="0"/>
        <v>0.30374763128984128</v>
      </c>
      <c r="F59" s="28"/>
      <c r="G59" s="28">
        <v>0.64694436968012647</v>
      </c>
      <c r="H59" s="28">
        <v>0.6489094478787929</v>
      </c>
      <c r="J59" s="28">
        <f t="shared" si="1"/>
        <v>1.9650781986664256E-3</v>
      </c>
    </row>
    <row r="60" spans="1:10" s="67" customFormat="1" ht="15.75">
      <c r="A60" s="74" t="s">
        <v>13</v>
      </c>
      <c r="B60" s="69">
        <v>103.56801274741701</v>
      </c>
      <c r="C60" s="69">
        <v>103.95385019047694</v>
      </c>
      <c r="D60" s="69"/>
      <c r="E60" s="69">
        <f t="shared" si="0"/>
        <v>0.37254499031560417</v>
      </c>
      <c r="F60" s="69"/>
      <c r="G60" s="69">
        <v>0.5008670782424921</v>
      </c>
      <c r="H60" s="69">
        <v>0.50273303345062459</v>
      </c>
      <c r="J60" s="69">
        <f t="shared" si="1"/>
        <v>1.8659552081324859E-3</v>
      </c>
    </row>
    <row r="61" spans="1:10" ht="15.75">
      <c r="A61" s="39" t="s">
        <v>14</v>
      </c>
      <c r="B61" s="28">
        <v>98.047650059842127</v>
      </c>
      <c r="C61" s="28">
        <v>98.114181799259725</v>
      </c>
      <c r="D61" s="28"/>
      <c r="E61" s="28">
        <f t="shared" si="0"/>
        <v>6.7856536466703865E-2</v>
      </c>
      <c r="F61" s="28"/>
      <c r="G61" s="28">
        <v>0.14607729143763445</v>
      </c>
      <c r="H61" s="28">
        <v>0.14617641442816839</v>
      </c>
      <c r="J61" s="28">
        <f t="shared" si="1"/>
        <v>9.9122990533939692E-5</v>
      </c>
    </row>
    <row r="62" spans="1:10" s="67" customFormat="1" ht="15.75">
      <c r="A62" s="68" t="s">
        <v>157</v>
      </c>
      <c r="B62" s="69">
        <v>104.93384612941647</v>
      </c>
      <c r="C62" s="69">
        <v>105.09123610744608</v>
      </c>
      <c r="D62" s="69"/>
      <c r="E62" s="69">
        <f t="shared" si="0"/>
        <v>0.14998971622131041</v>
      </c>
      <c r="F62" s="69"/>
      <c r="G62" s="69">
        <v>1.763457595550991</v>
      </c>
      <c r="H62" s="69">
        <v>1.7661026005942413</v>
      </c>
      <c r="J62" s="69">
        <f t="shared" si="1"/>
        <v>2.6450050432502703E-3</v>
      </c>
    </row>
    <row r="63" spans="1:10" ht="15.75">
      <c r="A63" s="39" t="s">
        <v>233</v>
      </c>
      <c r="B63" s="28">
        <v>107.74485388956562</v>
      </c>
      <c r="C63" s="28">
        <v>108.21218940234547</v>
      </c>
      <c r="D63" s="28"/>
      <c r="E63" s="28">
        <f t="shared" si="0"/>
        <v>0.43374276905963072</v>
      </c>
      <c r="F63" s="28"/>
      <c r="G63" s="28">
        <v>0.66431815620291468</v>
      </c>
      <c r="H63" s="28">
        <v>0.66719958816899494</v>
      </c>
      <c r="J63" s="28">
        <f t="shared" si="1"/>
        <v>2.8814319660802612E-3</v>
      </c>
    </row>
    <row r="64" spans="1:10" s="67" customFormat="1" ht="15.75">
      <c r="A64" s="74" t="s">
        <v>77</v>
      </c>
      <c r="B64" s="69">
        <v>102.70722097182596</v>
      </c>
      <c r="C64" s="69">
        <v>102.58347122839423</v>
      </c>
      <c r="D64" s="69"/>
      <c r="E64" s="69">
        <f t="shared" si="0"/>
        <v>-0.12048787053218213</v>
      </c>
      <c r="F64" s="69"/>
      <c r="G64" s="69">
        <v>0.4249146639225565</v>
      </c>
      <c r="H64" s="69">
        <v>0.42440269329241725</v>
      </c>
      <c r="J64" s="69">
        <f t="shared" si="1"/>
        <v>-5.1197063013924682E-4</v>
      </c>
    </row>
    <row r="65" spans="1:10" ht="15.75">
      <c r="A65" s="39" t="s">
        <v>232</v>
      </c>
      <c r="B65" s="28">
        <v>103.68514158397954</v>
      </c>
      <c r="C65" s="28">
        <v>103.72751586233038</v>
      </c>
      <c r="D65" s="28"/>
      <c r="E65" s="28">
        <f t="shared" si="0"/>
        <v>4.0868226347079428E-2</v>
      </c>
      <c r="F65" s="28"/>
      <c r="G65" s="28">
        <v>0.67422477542551984</v>
      </c>
      <c r="H65" s="28">
        <v>0.67450031913282882</v>
      </c>
      <c r="J65" s="28">
        <f t="shared" si="1"/>
        <v>2.7554370730897837E-4</v>
      </c>
    </row>
    <row r="66" spans="1:10" s="67" customFormat="1" ht="15.75">
      <c r="A66" s="65" t="s">
        <v>247</v>
      </c>
      <c r="B66" s="70">
        <v>104.44537627286536</v>
      </c>
      <c r="C66" s="70">
        <v>105.39600384053396</v>
      </c>
      <c r="D66" s="70"/>
      <c r="E66" s="70">
        <f t="shared" si="0"/>
        <v>0.91016721045178439</v>
      </c>
      <c r="F66" s="70"/>
      <c r="G66" s="70">
        <v>2.3543701376904824</v>
      </c>
      <c r="H66" s="70">
        <v>2.3757988426964096</v>
      </c>
      <c r="J66" s="70">
        <f t="shared" si="1"/>
        <v>2.1428705005927196E-2</v>
      </c>
    </row>
    <row r="67" spans="1:10" ht="15.75">
      <c r="A67" s="37" t="s">
        <v>1</v>
      </c>
      <c r="B67" s="28">
        <v>98.015402870591885</v>
      </c>
      <c r="C67" s="28">
        <v>97.872693704309839</v>
      </c>
      <c r="D67" s="28"/>
      <c r="E67" s="28">
        <f t="shared" si="0"/>
        <v>-0.145598714184203</v>
      </c>
      <c r="F67" s="28"/>
      <c r="G67" s="28">
        <v>1.63269818261723</v>
      </c>
      <c r="H67" s="28">
        <v>1.6303209950568303</v>
      </c>
      <c r="J67" s="28">
        <f t="shared" si="1"/>
        <v>-2.3771875603997294E-3</v>
      </c>
    </row>
    <row r="68" spans="1:10" s="67" customFormat="1" ht="15.75">
      <c r="A68" s="68" t="s">
        <v>78</v>
      </c>
      <c r="B68" s="69">
        <v>98.015402870591885</v>
      </c>
      <c r="C68" s="69">
        <v>97.872693704309839</v>
      </c>
      <c r="D68" s="69"/>
      <c r="E68" s="69">
        <f t="shared" si="0"/>
        <v>-0.145598714184203</v>
      </c>
      <c r="F68" s="69"/>
      <c r="G68" s="69">
        <v>1.63269818261723</v>
      </c>
      <c r="H68" s="69">
        <v>1.6303209950568303</v>
      </c>
      <c r="J68" s="69">
        <f t="shared" si="1"/>
        <v>-2.3771875603997294E-3</v>
      </c>
    </row>
    <row r="69" spans="1:10" ht="15.75">
      <c r="A69" s="39" t="s">
        <v>15</v>
      </c>
      <c r="B69" s="28">
        <v>98.015402870591885</v>
      </c>
      <c r="C69" s="28">
        <v>97.872693704309839</v>
      </c>
      <c r="D69" s="28"/>
      <c r="E69" s="28">
        <f t="shared" ref="E69:E132" si="2">((C69/B69-1)*100)</f>
        <v>-0.145598714184203</v>
      </c>
      <c r="F69" s="28"/>
      <c r="G69" s="28">
        <v>1.63269818261723</v>
      </c>
      <c r="H69" s="28">
        <v>1.6303209950568303</v>
      </c>
      <c r="J69" s="28">
        <f t="shared" si="1"/>
        <v>-2.3771875603997294E-3</v>
      </c>
    </row>
    <row r="70" spans="1:10" s="82" customFormat="1" ht="15.75">
      <c r="A70" s="71" t="s">
        <v>16</v>
      </c>
      <c r="B70" s="69">
        <v>122.64836455364484</v>
      </c>
      <c r="C70" s="69">
        <v>126.69418311355186</v>
      </c>
      <c r="D70" s="69"/>
      <c r="E70" s="69">
        <f t="shared" si="2"/>
        <v>3.298713826825983</v>
      </c>
      <c r="F70" s="69"/>
      <c r="G70" s="69">
        <v>0.72167195507325288</v>
      </c>
      <c r="H70" s="69">
        <v>0.74547784763957969</v>
      </c>
      <c r="I70" s="67"/>
      <c r="J70" s="69">
        <f t="shared" si="1"/>
        <v>2.3805892566326814E-2</v>
      </c>
    </row>
    <row r="71" spans="1:10" s="67" customFormat="1" ht="15.75">
      <c r="A71" s="38" t="s">
        <v>16</v>
      </c>
      <c r="B71" s="28">
        <v>122.64836455364484</v>
      </c>
      <c r="C71" s="28">
        <v>126.69418311355186</v>
      </c>
      <c r="D71" s="28"/>
      <c r="E71" s="28">
        <f t="shared" si="2"/>
        <v>3.298713826825983</v>
      </c>
      <c r="F71" s="28"/>
      <c r="G71" s="28">
        <v>0.72167195507325288</v>
      </c>
      <c r="H71" s="28">
        <v>0.74547784763957969</v>
      </c>
      <c r="I71"/>
      <c r="J71" s="28">
        <f t="shared" si="1"/>
        <v>2.3805892566326814E-2</v>
      </c>
    </row>
    <row r="72" spans="1:10" s="4" customFormat="1" ht="15.75">
      <c r="A72" s="74" t="s">
        <v>16</v>
      </c>
      <c r="B72" s="69">
        <v>122.64836455364484</v>
      </c>
      <c r="C72" s="69">
        <v>126.69418311355186</v>
      </c>
      <c r="D72" s="69"/>
      <c r="E72" s="69">
        <f t="shared" si="2"/>
        <v>3.298713826825983</v>
      </c>
      <c r="F72" s="69"/>
      <c r="G72" s="69">
        <v>0.72167195507325288</v>
      </c>
      <c r="H72" s="69">
        <v>0.74547784763957969</v>
      </c>
      <c r="I72" s="67"/>
      <c r="J72" s="69">
        <f t="shared" ref="J72:J135" si="3">H72-G72</f>
        <v>2.3805892566326814E-2</v>
      </c>
    </row>
    <row r="73" spans="1:10" s="67" customFormat="1" ht="15.75">
      <c r="A73" s="36" t="s">
        <v>128</v>
      </c>
      <c r="B73" s="40">
        <v>102.65207979478888</v>
      </c>
      <c r="C73" s="40">
        <v>102.80837137848903</v>
      </c>
      <c r="D73" s="40"/>
      <c r="E73" s="40">
        <f t="shared" si="2"/>
        <v>0.1522536942384356</v>
      </c>
      <c r="F73" s="40"/>
      <c r="G73" s="40">
        <v>3.9934873322671733</v>
      </c>
      <c r="H73" s="40">
        <v>3.9995675642594941</v>
      </c>
      <c r="I73"/>
      <c r="J73" s="40">
        <f t="shared" si="3"/>
        <v>6.0802319923207726E-3</v>
      </c>
    </row>
    <row r="74" spans="1:10" s="4" customFormat="1" ht="15.75">
      <c r="A74" s="71" t="s">
        <v>79</v>
      </c>
      <c r="B74" s="69">
        <v>101.40593435804553</v>
      </c>
      <c r="C74" s="69">
        <v>101.59458600928626</v>
      </c>
      <c r="D74" s="69"/>
      <c r="E74" s="69">
        <f t="shared" si="2"/>
        <v>0.18603610571215068</v>
      </c>
      <c r="F74" s="69"/>
      <c r="G74" s="69">
        <v>3.0361236234293663</v>
      </c>
      <c r="H74" s="69">
        <v>3.0417719095830011</v>
      </c>
      <c r="I74" s="67"/>
      <c r="J74" s="69">
        <f t="shared" si="3"/>
        <v>5.648286153634885E-3</v>
      </c>
    </row>
    <row r="75" spans="1:10" s="67" customFormat="1" ht="15.75">
      <c r="A75" s="38" t="s">
        <v>80</v>
      </c>
      <c r="B75" s="28">
        <v>100.11697748108755</v>
      </c>
      <c r="C75" s="28">
        <v>100.19040871960722</v>
      </c>
      <c r="D75" s="28"/>
      <c r="E75" s="28">
        <f t="shared" si="2"/>
        <v>7.3345440870453693E-2</v>
      </c>
      <c r="F75" s="28"/>
      <c r="G75" s="28">
        <v>0.51890080660440541</v>
      </c>
      <c r="H75" s="28">
        <v>0.51928139668868978</v>
      </c>
      <c r="I75"/>
      <c r="J75" s="28">
        <f t="shared" si="3"/>
        <v>3.8059008428437124E-4</v>
      </c>
    </row>
    <row r="76" spans="1:10" s="4" customFormat="1" ht="15.75">
      <c r="A76" s="74" t="s">
        <v>81</v>
      </c>
      <c r="B76" s="69">
        <v>100.11697748108755</v>
      </c>
      <c r="C76" s="69">
        <v>100.19040871960722</v>
      </c>
      <c r="D76" s="69"/>
      <c r="E76" s="69">
        <f t="shared" si="2"/>
        <v>7.3345440870453693E-2</v>
      </c>
      <c r="F76" s="69"/>
      <c r="G76" s="69">
        <v>0.51890080660440541</v>
      </c>
      <c r="H76" s="69">
        <v>0.51928139668868978</v>
      </c>
      <c r="I76" s="67"/>
      <c r="J76" s="69">
        <f t="shared" si="3"/>
        <v>3.8059008428437124E-4</v>
      </c>
    </row>
    <row r="77" spans="1:10" s="67" customFormat="1" ht="15.75">
      <c r="A77" s="38" t="s">
        <v>82</v>
      </c>
      <c r="B77" s="28">
        <v>103.80627662272201</v>
      </c>
      <c r="C77" s="28">
        <v>104.05295186528308</v>
      </c>
      <c r="D77" s="28"/>
      <c r="E77" s="28">
        <f t="shared" si="2"/>
        <v>0.2376303732168239</v>
      </c>
      <c r="F77" s="28"/>
      <c r="G77" s="28">
        <v>2.2407162213502101</v>
      </c>
      <c r="H77" s="28">
        <v>2.2460408436697343</v>
      </c>
      <c r="I77"/>
      <c r="J77" s="28">
        <f t="shared" si="3"/>
        <v>5.3246223195242415E-3</v>
      </c>
    </row>
    <row r="78" spans="1:10" s="4" customFormat="1" ht="15.75">
      <c r="A78" s="74" t="s">
        <v>231</v>
      </c>
      <c r="B78" s="69">
        <v>101.7713498745325</v>
      </c>
      <c r="C78" s="69">
        <v>102.85568701413129</v>
      </c>
      <c r="D78" s="69"/>
      <c r="E78" s="69">
        <f t="shared" si="2"/>
        <v>1.0654640435993068</v>
      </c>
      <c r="F78" s="69"/>
      <c r="G78" s="69">
        <v>1.0026805660308447</v>
      </c>
      <c r="H78" s="69">
        <v>1.0133637669340612</v>
      </c>
      <c r="I78" s="67"/>
      <c r="J78" s="69">
        <f t="shared" si="3"/>
        <v>1.0683200903216505E-2</v>
      </c>
    </row>
    <row r="79" spans="1:10" s="67" customFormat="1" ht="15.75">
      <c r="A79" s="39" t="s">
        <v>230</v>
      </c>
      <c r="B79" s="28">
        <v>106.99227337181554</v>
      </c>
      <c r="C79" s="28">
        <v>106.28128434150051</v>
      </c>
      <c r="D79" s="28"/>
      <c r="E79" s="28">
        <f t="shared" si="2"/>
        <v>-0.6645237155062933</v>
      </c>
      <c r="F79" s="28"/>
      <c r="G79" s="28">
        <v>0.71077175080285926</v>
      </c>
      <c r="H79" s="28">
        <v>0.70604850395565499</v>
      </c>
      <c r="I79"/>
      <c r="J79" s="28">
        <f t="shared" si="3"/>
        <v>-4.7232468472042655E-3</v>
      </c>
    </row>
    <row r="80" spans="1:10" s="4" customFormat="1" ht="15.75">
      <c r="A80" s="74" t="s">
        <v>229</v>
      </c>
      <c r="B80" s="69">
        <v>103.58691760699053</v>
      </c>
      <c r="C80" s="69">
        <v>103.46209954970098</v>
      </c>
      <c r="D80" s="69"/>
      <c r="E80" s="69">
        <f t="shared" si="2"/>
        <v>-0.12049596626004799</v>
      </c>
      <c r="F80" s="69"/>
      <c r="G80" s="69">
        <v>0.52726390451650584</v>
      </c>
      <c r="H80" s="69">
        <v>0.52662857278001818</v>
      </c>
      <c r="I80" s="67"/>
      <c r="J80" s="69">
        <f t="shared" si="3"/>
        <v>-6.3533173648766539E-4</v>
      </c>
    </row>
    <row r="81" spans="1:10" s="67" customFormat="1" ht="15.75">
      <c r="A81" s="38" t="s">
        <v>158</v>
      </c>
      <c r="B81" s="28">
        <v>87.176721711777759</v>
      </c>
      <c r="C81" s="28">
        <v>87.158774060796802</v>
      </c>
      <c r="D81" s="28"/>
      <c r="E81" s="28">
        <f t="shared" si="2"/>
        <v>-2.0587664491789059E-2</v>
      </c>
      <c r="F81" s="28"/>
      <c r="G81" s="28">
        <v>0.27650659547475137</v>
      </c>
      <c r="H81" s="28">
        <v>0.27644966922457737</v>
      </c>
      <c r="I81"/>
      <c r="J81" s="28">
        <f t="shared" si="3"/>
        <v>-5.6926250174005322E-5</v>
      </c>
    </row>
    <row r="82" spans="1:10" s="4" customFormat="1" ht="15.75">
      <c r="A82" s="74" t="s">
        <v>228</v>
      </c>
      <c r="B82" s="69">
        <v>87.176721711777759</v>
      </c>
      <c r="C82" s="69">
        <v>87.158774060796802</v>
      </c>
      <c r="D82" s="69"/>
      <c r="E82" s="69">
        <f t="shared" si="2"/>
        <v>-2.0587664491789059E-2</v>
      </c>
      <c r="F82" s="69"/>
      <c r="G82" s="69">
        <v>0.27650659547475137</v>
      </c>
      <c r="H82" s="69">
        <v>0.27644966922457737</v>
      </c>
      <c r="I82" s="67"/>
      <c r="J82" s="69">
        <f t="shared" si="3"/>
        <v>-5.6926250174005322E-5</v>
      </c>
    </row>
    <row r="83" spans="1:10" s="67" customFormat="1" ht="15.75">
      <c r="A83" s="37" t="s">
        <v>83</v>
      </c>
      <c r="B83" s="28">
        <v>106.81482056181524</v>
      </c>
      <c r="C83" s="28">
        <v>106.86301354931388</v>
      </c>
      <c r="D83" s="28"/>
      <c r="E83" s="28">
        <f t="shared" si="2"/>
        <v>4.511825910034073E-2</v>
      </c>
      <c r="F83" s="28"/>
      <c r="G83" s="28">
        <v>0.95736370883780653</v>
      </c>
      <c r="H83" s="28">
        <v>0.95779565467649252</v>
      </c>
      <c r="I83"/>
      <c r="J83" s="28">
        <f t="shared" si="3"/>
        <v>4.3194583868599867E-4</v>
      </c>
    </row>
    <row r="84" spans="1:10" s="4" customFormat="1" ht="15.75">
      <c r="A84" s="68" t="s">
        <v>159</v>
      </c>
      <c r="B84" s="69">
        <v>106.81482056181524</v>
      </c>
      <c r="C84" s="69">
        <v>106.86301354931388</v>
      </c>
      <c r="D84" s="69"/>
      <c r="E84" s="69">
        <f t="shared" si="2"/>
        <v>4.511825910034073E-2</v>
      </c>
      <c r="F84" s="69"/>
      <c r="G84" s="69">
        <v>0.95736370883780653</v>
      </c>
      <c r="H84" s="69">
        <v>0.95779565467649252</v>
      </c>
      <c r="I84" s="67"/>
      <c r="J84" s="69">
        <f t="shared" si="3"/>
        <v>4.3194583868599867E-4</v>
      </c>
    </row>
    <row r="85" spans="1:10" s="67" customFormat="1" ht="15.75">
      <c r="A85" s="39" t="s">
        <v>159</v>
      </c>
      <c r="B85" s="28">
        <v>106.81482056181524</v>
      </c>
      <c r="C85" s="28">
        <v>106.86301354931388</v>
      </c>
      <c r="D85" s="28"/>
      <c r="E85" s="28">
        <f t="shared" si="2"/>
        <v>4.511825910034073E-2</v>
      </c>
      <c r="F85" s="28"/>
      <c r="G85" s="28">
        <v>0.95736370883780653</v>
      </c>
      <c r="H85" s="28">
        <v>0.95779565467649252</v>
      </c>
      <c r="I85"/>
      <c r="J85" s="28">
        <f t="shared" si="3"/>
        <v>4.3194583868599867E-4</v>
      </c>
    </row>
    <row r="86" spans="1:10" s="4" customFormat="1" ht="15.75">
      <c r="A86" s="65" t="s">
        <v>129</v>
      </c>
      <c r="B86" s="70">
        <v>107.25413401777975</v>
      </c>
      <c r="C86" s="70">
        <v>107.06883604192602</v>
      </c>
      <c r="D86" s="70"/>
      <c r="E86" s="70">
        <f t="shared" si="2"/>
        <v>-0.17276534611058159</v>
      </c>
      <c r="F86" s="70"/>
      <c r="G86" s="70">
        <v>24.979990922678624</v>
      </c>
      <c r="H86" s="70">
        <v>24.936834154902666</v>
      </c>
      <c r="I86" s="67"/>
      <c r="J86" s="70">
        <f t="shared" si="3"/>
        <v>-4.3156767775958116E-2</v>
      </c>
    </row>
    <row r="87" spans="1:10" s="67" customFormat="1" ht="15.75">
      <c r="A87" s="37" t="s">
        <v>149</v>
      </c>
      <c r="B87" s="28">
        <v>109.44876845649675</v>
      </c>
      <c r="C87" s="28">
        <v>109.83361263031108</v>
      </c>
      <c r="D87" s="28"/>
      <c r="E87" s="28">
        <f t="shared" si="2"/>
        <v>0.35162037841229843</v>
      </c>
      <c r="F87" s="28"/>
      <c r="G87" s="28">
        <v>12.784052208757117</v>
      </c>
      <c r="H87" s="28">
        <v>12.829003541509973</v>
      </c>
      <c r="I87"/>
      <c r="J87" s="28">
        <f t="shared" si="3"/>
        <v>4.4951332752855677E-2</v>
      </c>
    </row>
    <row r="88" spans="1:10" s="4" customFormat="1" ht="15.75">
      <c r="A88" s="68" t="s">
        <v>160</v>
      </c>
      <c r="B88" s="69">
        <v>109.44876845649675</v>
      </c>
      <c r="C88" s="69">
        <v>109.83361263031108</v>
      </c>
      <c r="D88" s="69"/>
      <c r="E88" s="69">
        <f t="shared" si="2"/>
        <v>0.35162037841229843</v>
      </c>
      <c r="F88" s="69"/>
      <c r="G88" s="69">
        <v>12.784052208757117</v>
      </c>
      <c r="H88" s="69">
        <v>12.829003541509973</v>
      </c>
      <c r="I88" s="67"/>
      <c r="J88" s="69">
        <f t="shared" si="3"/>
        <v>4.4951332752855677E-2</v>
      </c>
    </row>
    <row r="89" spans="1:10" s="67" customFormat="1" ht="15.75">
      <c r="A89" s="39" t="s">
        <v>160</v>
      </c>
      <c r="B89" s="28">
        <v>109.44876845649675</v>
      </c>
      <c r="C89" s="28">
        <v>109.83361263031108</v>
      </c>
      <c r="D89" s="28"/>
      <c r="E89" s="28">
        <f t="shared" si="2"/>
        <v>0.35162037841229843</v>
      </c>
      <c r="F89" s="28"/>
      <c r="G89" s="28">
        <v>12.784052208757117</v>
      </c>
      <c r="H89" s="28">
        <v>12.829003541509973</v>
      </c>
      <c r="I89"/>
      <c r="J89" s="28">
        <f t="shared" si="3"/>
        <v>4.4951332752855677E-2</v>
      </c>
    </row>
    <row r="90" spans="1:10" s="4" customFormat="1" ht="15.75">
      <c r="A90" s="71" t="s">
        <v>148</v>
      </c>
      <c r="B90" s="69">
        <v>106.26709470123755</v>
      </c>
      <c r="C90" s="69">
        <v>106.23869173560406</v>
      </c>
      <c r="D90" s="69"/>
      <c r="E90" s="69">
        <f t="shared" si="2"/>
        <v>-2.6727902662004865E-2</v>
      </c>
      <c r="F90" s="69"/>
      <c r="G90" s="69">
        <v>3.3052295309580977</v>
      </c>
      <c r="H90" s="69">
        <v>3.3043461124263072</v>
      </c>
      <c r="I90" s="67"/>
      <c r="J90" s="69">
        <f t="shared" si="3"/>
        <v>-8.8341853179052521E-4</v>
      </c>
    </row>
    <row r="91" spans="1:10" s="67" customFormat="1" ht="15.75">
      <c r="A91" s="38" t="s">
        <v>161</v>
      </c>
      <c r="B91" s="28">
        <v>105.50063304840548</v>
      </c>
      <c r="C91" s="28">
        <v>105.4652382305725</v>
      </c>
      <c r="D91" s="28"/>
      <c r="E91" s="28">
        <f t="shared" si="2"/>
        <v>-3.3549389051290568E-2</v>
      </c>
      <c r="F91" s="28"/>
      <c r="G91" s="28">
        <v>2.6331881347817134</v>
      </c>
      <c r="H91" s="28">
        <v>2.6323047162499229</v>
      </c>
      <c r="I91"/>
      <c r="J91" s="28">
        <f t="shared" si="3"/>
        <v>-8.8341853179052521E-4</v>
      </c>
    </row>
    <row r="92" spans="1:10" s="4" customFormat="1" ht="15.75">
      <c r="A92" s="74" t="s">
        <v>227</v>
      </c>
      <c r="B92" s="69">
        <v>105.50063304840548</v>
      </c>
      <c r="C92" s="69">
        <v>105.4652382305725</v>
      </c>
      <c r="D92" s="69"/>
      <c r="E92" s="69">
        <f t="shared" si="2"/>
        <v>-3.3549389051290568E-2</v>
      </c>
      <c r="F92" s="69"/>
      <c r="G92" s="69">
        <v>2.6331881347817134</v>
      </c>
      <c r="H92" s="69">
        <v>2.6323047162499229</v>
      </c>
      <c r="I92" s="67"/>
      <c r="J92" s="69">
        <f t="shared" si="3"/>
        <v>-8.8341853179052521E-4</v>
      </c>
    </row>
    <row r="93" spans="1:10" s="67" customFormat="1" ht="15.75">
      <c r="A93" s="38" t="s">
        <v>162</v>
      </c>
      <c r="B93" s="28">
        <v>109.38068797575568</v>
      </c>
      <c r="C93" s="28">
        <v>109.38068797575568</v>
      </c>
      <c r="D93" s="28"/>
      <c r="E93" s="28">
        <f t="shared" si="2"/>
        <v>0</v>
      </c>
      <c r="F93" s="28"/>
      <c r="G93" s="28">
        <v>0.67204139617638425</v>
      </c>
      <c r="H93" s="28">
        <v>0.67204139617638414</v>
      </c>
      <c r="I93"/>
      <c r="J93" s="28">
        <f t="shared" si="3"/>
        <v>0</v>
      </c>
    </row>
    <row r="94" spans="1:10" s="4" customFormat="1" ht="15.75">
      <c r="A94" s="74" t="s">
        <v>226</v>
      </c>
      <c r="B94" s="69">
        <v>109.38068797575568</v>
      </c>
      <c r="C94" s="69">
        <v>109.38068797575568</v>
      </c>
      <c r="D94" s="69"/>
      <c r="E94" s="69">
        <f t="shared" si="2"/>
        <v>0</v>
      </c>
      <c r="F94" s="69"/>
      <c r="G94" s="69">
        <v>0.67204139617638425</v>
      </c>
      <c r="H94" s="69">
        <v>0.67204139617638414</v>
      </c>
      <c r="I94" s="67"/>
      <c r="J94" s="69">
        <f t="shared" si="3"/>
        <v>0</v>
      </c>
    </row>
    <row r="95" spans="1:10" s="67" customFormat="1" ht="15.75">
      <c r="A95" s="37" t="s">
        <v>147</v>
      </c>
      <c r="B95" s="28">
        <v>100.62196378477215</v>
      </c>
      <c r="C95" s="28">
        <v>100.62196378477215</v>
      </c>
      <c r="D95" s="28"/>
      <c r="E95" s="28">
        <f t="shared" si="2"/>
        <v>0</v>
      </c>
      <c r="F95" s="28"/>
      <c r="G95" s="28">
        <v>1.5911810020847394</v>
      </c>
      <c r="H95" s="28">
        <v>1.5911810020847394</v>
      </c>
      <c r="I95"/>
      <c r="J95" s="28">
        <f t="shared" si="3"/>
        <v>0</v>
      </c>
    </row>
    <row r="96" spans="1:10" s="4" customFormat="1" ht="15.75">
      <c r="A96" s="68" t="s">
        <v>84</v>
      </c>
      <c r="B96" s="69">
        <v>100</v>
      </c>
      <c r="C96" s="69">
        <v>100</v>
      </c>
      <c r="D96" s="69"/>
      <c r="E96" s="69">
        <f t="shared" si="2"/>
        <v>0</v>
      </c>
      <c r="F96" s="69"/>
      <c r="G96" s="69">
        <v>1.3959538897111061</v>
      </c>
      <c r="H96" s="69">
        <v>1.3959538897111059</v>
      </c>
      <c r="I96" s="67"/>
      <c r="J96" s="69">
        <f t="shared" si="3"/>
        <v>0</v>
      </c>
    </row>
    <row r="97" spans="1:10" s="67" customFormat="1" ht="15.75">
      <c r="A97" s="39" t="s">
        <v>85</v>
      </c>
      <c r="B97" s="28">
        <v>100</v>
      </c>
      <c r="C97" s="28">
        <v>100</v>
      </c>
      <c r="D97" s="28"/>
      <c r="E97" s="28">
        <f t="shared" si="2"/>
        <v>0</v>
      </c>
      <c r="F97" s="28"/>
      <c r="G97" s="28">
        <v>1.3959538897111061</v>
      </c>
      <c r="H97" s="28">
        <v>1.3959538897111059</v>
      </c>
      <c r="I97"/>
      <c r="J97" s="28">
        <f t="shared" si="3"/>
        <v>0</v>
      </c>
    </row>
    <row r="98" spans="1:10" s="4" customFormat="1" ht="15.75">
      <c r="A98" s="68" t="s">
        <v>86</v>
      </c>
      <c r="B98" s="69">
        <v>105.30519767550626</v>
      </c>
      <c r="C98" s="69">
        <v>105.30519767550626</v>
      </c>
      <c r="D98" s="69"/>
      <c r="E98" s="69">
        <f t="shared" si="2"/>
        <v>0</v>
      </c>
      <c r="F98" s="69"/>
      <c r="G98" s="69">
        <v>0.19522711237363341</v>
      </c>
      <c r="H98" s="69">
        <v>0.19522711237363341</v>
      </c>
      <c r="I98" s="67"/>
      <c r="J98" s="69">
        <f t="shared" si="3"/>
        <v>0</v>
      </c>
    </row>
    <row r="99" spans="1:10" s="67" customFormat="1" ht="15.75">
      <c r="A99" s="39" t="s">
        <v>87</v>
      </c>
      <c r="B99" s="28">
        <v>105.30519767550626</v>
      </c>
      <c r="C99" s="28">
        <v>105.30519767550626</v>
      </c>
      <c r="D99" s="28"/>
      <c r="E99" s="28">
        <f t="shared" si="2"/>
        <v>0</v>
      </c>
      <c r="F99" s="28"/>
      <c r="G99" s="28">
        <v>0.19522711237363341</v>
      </c>
      <c r="H99" s="28">
        <v>0.19522711237363341</v>
      </c>
      <c r="I99"/>
      <c r="J99" s="28">
        <f t="shared" si="3"/>
        <v>0</v>
      </c>
    </row>
    <row r="100" spans="1:10" s="4" customFormat="1" ht="15.75">
      <c r="A100" s="71" t="s">
        <v>146</v>
      </c>
      <c r="B100" s="69">
        <v>105.50858271614986</v>
      </c>
      <c r="C100" s="69">
        <v>104.24782279477844</v>
      </c>
      <c r="D100" s="69"/>
      <c r="E100" s="69">
        <f t="shared" si="2"/>
        <v>-1.1949358894936979</v>
      </c>
      <c r="F100" s="69"/>
      <c r="G100" s="69">
        <v>7.2995281808786698</v>
      </c>
      <c r="H100" s="69">
        <v>7.2123034988816448</v>
      </c>
      <c r="I100" s="67"/>
      <c r="J100" s="69">
        <f t="shared" si="3"/>
        <v>-8.7224681997025044E-2</v>
      </c>
    </row>
    <row r="101" spans="1:10" s="67" customFormat="1" ht="15.75">
      <c r="A101" s="38" t="s">
        <v>17</v>
      </c>
      <c r="B101" s="28">
        <v>100.38097100990568</v>
      </c>
      <c r="C101" s="28">
        <v>98.763932787347429</v>
      </c>
      <c r="D101" s="28"/>
      <c r="E101" s="28">
        <f t="shared" si="2"/>
        <v>-1.6109011561550646</v>
      </c>
      <c r="F101" s="28"/>
      <c r="G101" s="28">
        <v>4.5125493906486227</v>
      </c>
      <c r="H101" s="28">
        <v>4.4398566803425945</v>
      </c>
      <c r="I101"/>
      <c r="J101" s="28">
        <f t="shared" si="3"/>
        <v>-7.2692710306028196E-2</v>
      </c>
    </row>
    <row r="102" spans="1:10" s="4" customFormat="1" ht="15.75">
      <c r="A102" s="74" t="s">
        <v>17</v>
      </c>
      <c r="B102" s="69">
        <v>100.38097100990568</v>
      </c>
      <c r="C102" s="69">
        <v>98.763932787347429</v>
      </c>
      <c r="D102" s="69"/>
      <c r="E102" s="69">
        <f t="shared" si="2"/>
        <v>-1.6109011561550646</v>
      </c>
      <c r="F102" s="69"/>
      <c r="G102" s="69">
        <v>4.5125493906486227</v>
      </c>
      <c r="H102" s="69">
        <v>4.4398566803425945</v>
      </c>
      <c r="I102" s="67"/>
      <c r="J102" s="69">
        <f t="shared" si="3"/>
        <v>-7.2692710306028196E-2</v>
      </c>
    </row>
    <row r="103" spans="1:10" s="67" customFormat="1" ht="15.75">
      <c r="A103" s="38" t="s">
        <v>88</v>
      </c>
      <c r="B103" s="28">
        <v>106.92222527541816</v>
      </c>
      <c r="C103" s="28">
        <v>106.09049617465195</v>
      </c>
      <c r="D103" s="28"/>
      <c r="E103" s="28">
        <f t="shared" si="2"/>
        <v>-0.77788233327895639</v>
      </c>
      <c r="F103" s="28"/>
      <c r="G103" s="28">
        <v>1.8681452283077082</v>
      </c>
      <c r="H103" s="28">
        <v>1.8536132566167083</v>
      </c>
      <c r="I103"/>
      <c r="J103" s="28">
        <f t="shared" si="3"/>
        <v>-1.4531971690999956E-2</v>
      </c>
    </row>
    <row r="104" spans="1:10" s="4" customFormat="1" ht="15.75">
      <c r="A104" s="74" t="s">
        <v>89</v>
      </c>
      <c r="B104" s="69">
        <v>106.92222527541816</v>
      </c>
      <c r="C104" s="69">
        <v>106.09049617465195</v>
      </c>
      <c r="D104" s="69"/>
      <c r="E104" s="69">
        <f t="shared" si="2"/>
        <v>-0.77788233327895639</v>
      </c>
      <c r="F104" s="69"/>
      <c r="G104" s="69">
        <v>1.8681452283077082</v>
      </c>
      <c r="H104" s="69">
        <v>1.8536132566167083</v>
      </c>
      <c r="I104" s="67"/>
      <c r="J104" s="69">
        <f t="shared" si="3"/>
        <v>-1.4531971690999956E-2</v>
      </c>
    </row>
    <row r="105" spans="1:10" s="67" customFormat="1" ht="15.75">
      <c r="A105" s="38" t="s">
        <v>90</v>
      </c>
      <c r="B105" s="28">
        <v>135.96275407392145</v>
      </c>
      <c r="C105" s="28">
        <v>135.96275407392145</v>
      </c>
      <c r="D105" s="28"/>
      <c r="E105" s="28">
        <f t="shared" si="2"/>
        <v>0</v>
      </c>
      <c r="F105" s="28"/>
      <c r="G105" s="28">
        <v>0.91883356192234045</v>
      </c>
      <c r="H105" s="28">
        <v>0.91883356192234034</v>
      </c>
      <c r="I105"/>
      <c r="J105" s="28">
        <f t="shared" si="3"/>
        <v>0</v>
      </c>
    </row>
    <row r="106" spans="1:10" s="4" customFormat="1" ht="15.75">
      <c r="A106" s="74" t="s">
        <v>91</v>
      </c>
      <c r="B106" s="69">
        <v>135.96275407392145</v>
      </c>
      <c r="C106" s="69">
        <v>135.96275407392145</v>
      </c>
      <c r="D106" s="69"/>
      <c r="E106" s="69">
        <f t="shared" si="2"/>
        <v>0</v>
      </c>
      <c r="F106" s="69"/>
      <c r="G106" s="69">
        <v>0.91883356192234045</v>
      </c>
      <c r="H106" s="69">
        <v>0.91883356192234034</v>
      </c>
      <c r="I106" s="67"/>
      <c r="J106" s="69">
        <f t="shared" si="3"/>
        <v>0</v>
      </c>
    </row>
    <row r="107" spans="1:10" s="67" customFormat="1" ht="15.75">
      <c r="A107" s="36" t="s">
        <v>250</v>
      </c>
      <c r="B107" s="40">
        <v>96.706664986193957</v>
      </c>
      <c r="C107" s="40">
        <v>96.4913834012075</v>
      </c>
      <c r="D107" s="40"/>
      <c r="E107" s="40">
        <f t="shared" si="2"/>
        <v>-0.22261297607273356</v>
      </c>
      <c r="F107" s="40"/>
      <c r="G107" s="40">
        <v>8.4271783081891734</v>
      </c>
      <c r="H107" s="40">
        <v>8.4084183157583556</v>
      </c>
      <c r="I107"/>
      <c r="J107" s="40">
        <f t="shared" si="3"/>
        <v>-1.8759992430817718E-2</v>
      </c>
    </row>
    <row r="108" spans="1:10" s="4" customFormat="1" ht="15.75">
      <c r="A108" s="71" t="s">
        <v>145</v>
      </c>
      <c r="B108" s="69">
        <v>102.33281427069655</v>
      </c>
      <c r="C108" s="69">
        <v>101.82587139800533</v>
      </c>
      <c r="D108" s="69"/>
      <c r="E108" s="69">
        <f t="shared" si="2"/>
        <v>-0.49538642741733252</v>
      </c>
      <c r="F108" s="69"/>
      <c r="G108" s="69">
        <v>2.1177075213243897</v>
      </c>
      <c r="H108" s="69">
        <v>2.1072166856913523</v>
      </c>
      <c r="I108" s="67"/>
      <c r="J108" s="69">
        <f t="shared" si="3"/>
        <v>-1.0490835633037321E-2</v>
      </c>
    </row>
    <row r="109" spans="1:10" s="67" customFormat="1" ht="15.75">
      <c r="A109" s="38" t="s">
        <v>163</v>
      </c>
      <c r="B109" s="28">
        <v>102.33281427069655</v>
      </c>
      <c r="C109" s="28">
        <v>101.82587139800533</v>
      </c>
      <c r="D109" s="28"/>
      <c r="E109" s="28">
        <f t="shared" si="2"/>
        <v>-0.49538642741733252</v>
      </c>
      <c r="F109" s="28"/>
      <c r="G109" s="28">
        <v>2.1177075213243897</v>
      </c>
      <c r="H109" s="28">
        <v>2.1072166856913523</v>
      </c>
      <c r="I109"/>
      <c r="J109" s="28">
        <f t="shared" si="3"/>
        <v>-1.0490835633037321E-2</v>
      </c>
    </row>
    <row r="110" spans="1:10" s="4" customFormat="1" ht="15.75">
      <c r="A110" s="74" t="s">
        <v>225</v>
      </c>
      <c r="B110" s="69">
        <v>102.33281427069655</v>
      </c>
      <c r="C110" s="69">
        <v>101.82587139800533</v>
      </c>
      <c r="D110" s="69"/>
      <c r="E110" s="69">
        <f t="shared" si="2"/>
        <v>-0.49538642741733252</v>
      </c>
      <c r="F110" s="69"/>
      <c r="G110" s="69">
        <v>2.1177075213243897</v>
      </c>
      <c r="H110" s="69">
        <v>2.1072166856913523</v>
      </c>
      <c r="I110" s="67"/>
      <c r="J110" s="69">
        <f t="shared" si="3"/>
        <v>-1.0490835633037321E-2</v>
      </c>
    </row>
    <row r="111" spans="1:10" s="67" customFormat="1" ht="15.75">
      <c r="A111" s="37" t="s">
        <v>92</v>
      </c>
      <c r="B111" s="28">
        <v>97.703496321824801</v>
      </c>
      <c r="C111" s="28">
        <v>97.69793031964582</v>
      </c>
      <c r="D111" s="28"/>
      <c r="E111" s="28">
        <f t="shared" si="2"/>
        <v>-5.6968300915727355E-3</v>
      </c>
      <c r="F111" s="28"/>
      <c r="G111" s="28">
        <v>0.3054265770039914</v>
      </c>
      <c r="H111" s="28">
        <v>0.305409177370845</v>
      </c>
      <c r="I111"/>
      <c r="J111" s="28">
        <f t="shared" si="3"/>
        <v>-1.7399633146397697E-5</v>
      </c>
    </row>
    <row r="112" spans="1:10" s="4" customFormat="1" ht="15.75">
      <c r="A112" s="68" t="s">
        <v>93</v>
      </c>
      <c r="B112" s="69">
        <v>97.703496321824801</v>
      </c>
      <c r="C112" s="69">
        <v>97.69793031964582</v>
      </c>
      <c r="D112" s="69"/>
      <c r="E112" s="69">
        <f t="shared" si="2"/>
        <v>-5.6968300915727355E-3</v>
      </c>
      <c r="F112" s="69"/>
      <c r="G112" s="69">
        <v>0.3054265770039914</v>
      </c>
      <c r="H112" s="69">
        <v>0.305409177370845</v>
      </c>
      <c r="I112" s="67"/>
      <c r="J112" s="69">
        <f t="shared" si="3"/>
        <v>-1.7399633146397697E-5</v>
      </c>
    </row>
    <row r="113" spans="1:10" s="67" customFormat="1" ht="15.75">
      <c r="A113" s="39" t="s">
        <v>92</v>
      </c>
      <c r="B113" s="28">
        <v>97.703496321824801</v>
      </c>
      <c r="C113" s="28">
        <v>97.69793031964582</v>
      </c>
      <c r="D113" s="28"/>
      <c r="E113" s="28">
        <f t="shared" si="2"/>
        <v>-5.6968300915727355E-3</v>
      </c>
      <c r="F113" s="28"/>
      <c r="G113" s="28">
        <v>0.3054265770039914</v>
      </c>
      <c r="H113" s="28">
        <v>0.305409177370845</v>
      </c>
      <c r="I113"/>
      <c r="J113" s="28">
        <f t="shared" si="3"/>
        <v>-1.7399633146397697E-5</v>
      </c>
    </row>
    <row r="114" spans="1:10" s="4" customFormat="1" ht="15.75">
      <c r="A114" s="71" t="s">
        <v>94</v>
      </c>
      <c r="B114" s="69">
        <v>85.868387093232244</v>
      </c>
      <c r="C114" s="69">
        <v>85.742283216810605</v>
      </c>
      <c r="D114" s="69"/>
      <c r="E114" s="69">
        <f t="shared" si="2"/>
        <v>-0.14685716209472677</v>
      </c>
      <c r="F114" s="69"/>
      <c r="G114" s="69">
        <v>2.1148978650278076</v>
      </c>
      <c r="H114" s="69">
        <v>2.1117919860420256</v>
      </c>
      <c r="I114" s="67"/>
      <c r="J114" s="69">
        <f t="shared" si="3"/>
        <v>-3.1058789857820734E-3</v>
      </c>
    </row>
    <row r="115" spans="1:10" s="67" customFormat="1" ht="15.75">
      <c r="A115" s="38" t="s">
        <v>164</v>
      </c>
      <c r="B115" s="28">
        <v>84.567502277118962</v>
      </c>
      <c r="C115" s="28">
        <v>84.452178374369879</v>
      </c>
      <c r="D115" s="28"/>
      <c r="E115" s="28">
        <f t="shared" si="2"/>
        <v>-0.13636905388452192</v>
      </c>
      <c r="F115" s="28"/>
      <c r="G115" s="28">
        <v>1.8765111047044816</v>
      </c>
      <c r="H115" s="28">
        <v>1.8739521242649579</v>
      </c>
      <c r="I115"/>
      <c r="J115" s="28">
        <f t="shared" si="3"/>
        <v>-2.5589804395236282E-3</v>
      </c>
    </row>
    <row r="116" spans="1:10" s="4" customFormat="1" ht="15.75">
      <c r="A116" s="74" t="s">
        <v>224</v>
      </c>
      <c r="B116" s="69">
        <v>83.086463167790541</v>
      </c>
      <c r="C116" s="69">
        <v>83.086463167790541</v>
      </c>
      <c r="D116" s="69"/>
      <c r="E116" s="69">
        <f t="shared" si="2"/>
        <v>0</v>
      </c>
      <c r="F116" s="69"/>
      <c r="G116" s="69">
        <v>0.43191378539715525</v>
      </c>
      <c r="H116" s="69">
        <v>0.43191378539715519</v>
      </c>
      <c r="I116" s="67"/>
      <c r="J116" s="69">
        <f t="shared" si="3"/>
        <v>0</v>
      </c>
    </row>
    <row r="117" spans="1:10" s="67" customFormat="1" ht="15.75">
      <c r="A117" s="39" t="s">
        <v>223</v>
      </c>
      <c r="B117" s="28">
        <v>79.981588742083616</v>
      </c>
      <c r="C117" s="28">
        <v>79.99887669720853</v>
      </c>
      <c r="D117" s="28"/>
      <c r="E117" s="28">
        <f t="shared" si="2"/>
        <v>2.1614918379109227E-2</v>
      </c>
      <c r="F117" s="28"/>
      <c r="G117" s="28">
        <v>0.59492701714413798</v>
      </c>
      <c r="H117" s="28">
        <v>0.59505561013330888</v>
      </c>
      <c r="I117"/>
      <c r="J117" s="28">
        <f t="shared" si="3"/>
        <v>1.2859298917089479E-4</v>
      </c>
    </row>
    <row r="118" spans="1:10" s="4" customFormat="1" ht="15.75">
      <c r="A118" s="74" t="s">
        <v>18</v>
      </c>
      <c r="B118" s="69">
        <v>92.691670508253964</v>
      </c>
      <c r="C118" s="69">
        <v>93.298295894673359</v>
      </c>
      <c r="D118" s="69"/>
      <c r="E118" s="69">
        <f t="shared" si="2"/>
        <v>0.65445512319834975</v>
      </c>
      <c r="F118" s="69"/>
      <c r="G118" s="69">
        <v>0.23257949195302041</v>
      </c>
      <c r="H118" s="69">
        <v>0.23410162035361562</v>
      </c>
      <c r="I118" s="67"/>
      <c r="J118" s="69">
        <f t="shared" si="3"/>
        <v>1.5221284005952074E-3</v>
      </c>
    </row>
    <row r="119" spans="1:10" s="67" customFormat="1" ht="15.75">
      <c r="A119" s="39" t="s">
        <v>95</v>
      </c>
      <c r="B119" s="28">
        <v>76.883854678368905</v>
      </c>
      <c r="C119" s="28">
        <v>76.300884909321468</v>
      </c>
      <c r="D119" s="28"/>
      <c r="E119" s="28">
        <f t="shared" si="2"/>
        <v>-0.75824732186776655</v>
      </c>
      <c r="F119" s="28"/>
      <c r="G119" s="28">
        <v>0.33798877556027362</v>
      </c>
      <c r="H119" s="28">
        <v>0.33542598472137414</v>
      </c>
      <c r="I119"/>
      <c r="J119" s="28">
        <f t="shared" si="3"/>
        <v>-2.5627908388994869E-3</v>
      </c>
    </row>
    <row r="120" spans="1:10" s="4" customFormat="1" ht="15.75">
      <c r="A120" s="74" t="s">
        <v>96</v>
      </c>
      <c r="B120" s="69">
        <v>105.41810865350386</v>
      </c>
      <c r="C120" s="69">
        <v>104.79606287750167</v>
      </c>
      <c r="D120" s="69"/>
      <c r="E120" s="69">
        <f t="shared" si="2"/>
        <v>-0.59007487797639868</v>
      </c>
      <c r="F120" s="69"/>
      <c r="G120" s="69">
        <v>0.27910203464989419</v>
      </c>
      <c r="H120" s="69">
        <v>0.27745512365950414</v>
      </c>
      <c r="I120" s="67"/>
      <c r="J120" s="69">
        <f t="shared" si="3"/>
        <v>-1.6469109903900492E-3</v>
      </c>
    </row>
    <row r="121" spans="1:10" s="67" customFormat="1" ht="15.75">
      <c r="A121" s="38" t="s">
        <v>97</v>
      </c>
      <c r="B121" s="28">
        <v>97.698603961808132</v>
      </c>
      <c r="C121" s="28">
        <v>97.474467250500453</v>
      </c>
      <c r="D121" s="28"/>
      <c r="E121" s="28">
        <f t="shared" si="2"/>
        <v>-0.22941649339769388</v>
      </c>
      <c r="F121" s="28"/>
      <c r="G121" s="28">
        <v>0.23838676032332562</v>
      </c>
      <c r="H121" s="28">
        <v>0.23783986177706745</v>
      </c>
      <c r="I121"/>
      <c r="J121" s="28">
        <f t="shared" si="3"/>
        <v>-5.4689854625816769E-4</v>
      </c>
    </row>
    <row r="122" spans="1:10" s="4" customFormat="1" ht="15.75">
      <c r="A122" s="74" t="s">
        <v>98</v>
      </c>
      <c r="B122" s="69">
        <v>97.698603961808132</v>
      </c>
      <c r="C122" s="69">
        <v>97.474467250500453</v>
      </c>
      <c r="D122" s="69"/>
      <c r="E122" s="69">
        <f t="shared" si="2"/>
        <v>-0.22941649339769388</v>
      </c>
      <c r="F122" s="69"/>
      <c r="G122" s="69">
        <v>0.23838676032332562</v>
      </c>
      <c r="H122" s="69">
        <v>0.23783986177706745</v>
      </c>
      <c r="I122" s="67"/>
      <c r="J122" s="69">
        <f t="shared" si="3"/>
        <v>-5.4689854625816769E-4</v>
      </c>
    </row>
    <row r="123" spans="1:10" s="67" customFormat="1" ht="15.75">
      <c r="A123" s="37" t="s">
        <v>144</v>
      </c>
      <c r="B123" s="28">
        <v>101.23470385208593</v>
      </c>
      <c r="C123" s="28">
        <v>101.2808749291585</v>
      </c>
      <c r="D123" s="28"/>
      <c r="E123" s="28">
        <f t="shared" si="2"/>
        <v>4.5607953908799459E-2</v>
      </c>
      <c r="F123" s="28"/>
      <c r="G123" s="28">
        <v>0.8982480959115613</v>
      </c>
      <c r="H123" s="28">
        <v>0.89865776848913126</v>
      </c>
      <c r="I123"/>
      <c r="J123" s="28">
        <f t="shared" si="3"/>
        <v>4.0967257756996389E-4</v>
      </c>
    </row>
    <row r="124" spans="1:10" s="4" customFormat="1" ht="15.75">
      <c r="A124" s="68" t="s">
        <v>165</v>
      </c>
      <c r="B124" s="69">
        <v>101.23470385208593</v>
      </c>
      <c r="C124" s="69">
        <v>101.2808749291585</v>
      </c>
      <c r="D124" s="69"/>
      <c r="E124" s="69">
        <f t="shared" si="2"/>
        <v>4.5607953908799459E-2</v>
      </c>
      <c r="F124" s="69"/>
      <c r="G124" s="69">
        <v>0.8982480959115613</v>
      </c>
      <c r="H124" s="69">
        <v>0.89865776848913126</v>
      </c>
      <c r="I124" s="67"/>
      <c r="J124" s="69">
        <f t="shared" si="3"/>
        <v>4.0967257756996389E-4</v>
      </c>
    </row>
    <row r="125" spans="1:10" s="67" customFormat="1" ht="15.75">
      <c r="A125" s="39" t="s">
        <v>222</v>
      </c>
      <c r="B125" s="28">
        <v>101.23470385208593</v>
      </c>
      <c r="C125" s="28">
        <v>101.2808749291585</v>
      </c>
      <c r="D125" s="28"/>
      <c r="E125" s="28">
        <f t="shared" si="2"/>
        <v>4.5607953908799459E-2</v>
      </c>
      <c r="F125" s="28"/>
      <c r="G125" s="28">
        <v>0.8982480959115613</v>
      </c>
      <c r="H125" s="28">
        <v>0.89865776848913126</v>
      </c>
      <c r="I125"/>
      <c r="J125" s="28">
        <f t="shared" si="3"/>
        <v>4.0967257756996389E-4</v>
      </c>
    </row>
    <row r="126" spans="1:10" s="4" customFormat="1" ht="15.75">
      <c r="A126" s="71" t="s">
        <v>143</v>
      </c>
      <c r="B126" s="69">
        <v>101.78304240914254</v>
      </c>
      <c r="C126" s="69">
        <v>101.78358788682318</v>
      </c>
      <c r="D126" s="69"/>
      <c r="E126" s="69">
        <f t="shared" si="2"/>
        <v>5.3592196473939424E-4</v>
      </c>
      <c r="F126" s="69"/>
      <c r="G126" s="69">
        <v>0.56451740181145238</v>
      </c>
      <c r="H126" s="69">
        <v>0.56452042718420326</v>
      </c>
      <c r="I126" s="67"/>
      <c r="J126" s="69">
        <f t="shared" si="3"/>
        <v>3.0253727508755546E-6</v>
      </c>
    </row>
    <row r="127" spans="1:10" s="67" customFormat="1" ht="15.75">
      <c r="A127" s="38" t="s">
        <v>166</v>
      </c>
      <c r="B127" s="28">
        <v>101.78304240914254</v>
      </c>
      <c r="C127" s="28">
        <v>101.78358788682318</v>
      </c>
      <c r="D127" s="28"/>
      <c r="E127" s="28">
        <f t="shared" si="2"/>
        <v>5.3592196473939424E-4</v>
      </c>
      <c r="F127" s="28"/>
      <c r="G127" s="28">
        <v>0.56451740181145238</v>
      </c>
      <c r="H127" s="28">
        <v>0.56452042718420326</v>
      </c>
      <c r="I127"/>
      <c r="J127" s="28">
        <f t="shared" si="3"/>
        <v>3.0253727508755546E-6</v>
      </c>
    </row>
    <row r="128" spans="1:10" s="4" customFormat="1" ht="15.75">
      <c r="A128" s="74" t="s">
        <v>221</v>
      </c>
      <c r="B128" s="69">
        <v>101.78304240914254</v>
      </c>
      <c r="C128" s="69">
        <v>101.78358788682318</v>
      </c>
      <c r="D128" s="69"/>
      <c r="E128" s="69">
        <f t="shared" si="2"/>
        <v>5.3592196473939424E-4</v>
      </c>
      <c r="F128" s="69"/>
      <c r="G128" s="69">
        <v>0.56451740181145238</v>
      </c>
      <c r="H128" s="69">
        <v>0.56452042718420326</v>
      </c>
      <c r="I128" s="67"/>
      <c r="J128" s="69">
        <f t="shared" si="3"/>
        <v>3.0253727508755546E-6</v>
      </c>
    </row>
    <row r="129" spans="1:10" s="67" customFormat="1" ht="15.75">
      <c r="A129" s="37" t="s">
        <v>142</v>
      </c>
      <c r="B129" s="28">
        <v>99.964018043743593</v>
      </c>
      <c r="C129" s="28">
        <v>99.735011288626836</v>
      </c>
      <c r="D129" s="28"/>
      <c r="E129" s="28">
        <f t="shared" si="2"/>
        <v>-0.22908918588741001</v>
      </c>
      <c r="F129" s="28"/>
      <c r="G129" s="28">
        <v>2.4263808471099719</v>
      </c>
      <c r="H129" s="28">
        <v>2.4208222709807998</v>
      </c>
      <c r="I129"/>
      <c r="J129" s="28">
        <f t="shared" si="3"/>
        <v>-5.5585761291720992E-3</v>
      </c>
    </row>
    <row r="130" spans="1:10" s="4" customFormat="1" ht="15.75">
      <c r="A130" s="68" t="s">
        <v>99</v>
      </c>
      <c r="B130" s="69">
        <v>99.948456727645549</v>
      </c>
      <c r="C130" s="69">
        <v>99.625432723043659</v>
      </c>
      <c r="D130" s="69"/>
      <c r="E130" s="69">
        <f t="shared" si="2"/>
        <v>-0.32319058760668096</v>
      </c>
      <c r="F130" s="69"/>
      <c r="G130" s="69">
        <v>1.7199065635960158</v>
      </c>
      <c r="H130" s="69">
        <v>1.7143479874668441</v>
      </c>
      <c r="I130" s="67"/>
      <c r="J130" s="69">
        <f t="shared" si="3"/>
        <v>-5.5585761291716551E-3</v>
      </c>
    </row>
    <row r="131" spans="1:10" s="67" customFormat="1" ht="15.75">
      <c r="A131" s="39" t="s">
        <v>220</v>
      </c>
      <c r="B131" s="28">
        <v>99.929793997971643</v>
      </c>
      <c r="C131" s="28">
        <v>99.509534277157869</v>
      </c>
      <c r="D131" s="28"/>
      <c r="E131" s="28">
        <f t="shared" si="2"/>
        <v>-0.42055497564851274</v>
      </c>
      <c r="F131" s="28"/>
      <c r="G131" s="28">
        <v>1.241898205393223</v>
      </c>
      <c r="H131" s="28">
        <v>1.236675340697952</v>
      </c>
      <c r="I131"/>
      <c r="J131" s="28">
        <f t="shared" si="3"/>
        <v>-5.2228646952710012E-3</v>
      </c>
    </row>
    <row r="132" spans="1:10" s="4" customFormat="1" ht="15.75">
      <c r="A132" s="74" t="s">
        <v>100</v>
      </c>
      <c r="B132" s="69">
        <v>99.996976365492714</v>
      </c>
      <c r="C132" s="69">
        <v>99.926747199526545</v>
      </c>
      <c r="D132" s="69"/>
      <c r="E132" s="69">
        <f t="shared" si="2"/>
        <v>-7.0231289503674965E-2</v>
      </c>
      <c r="F132" s="69"/>
      <c r="G132" s="69">
        <v>0.47800835820279292</v>
      </c>
      <c r="H132" s="69">
        <v>0.47767264676889176</v>
      </c>
      <c r="I132" s="67"/>
      <c r="J132" s="69">
        <f t="shared" si="3"/>
        <v>-3.3571143390115354E-4</v>
      </c>
    </row>
    <row r="133" spans="1:10" s="67" customFormat="1" ht="15.75">
      <c r="A133" s="38" t="s">
        <v>167</v>
      </c>
      <c r="B133" s="28">
        <v>100.00192222116299</v>
      </c>
      <c r="C133" s="28">
        <v>100.00192222116299</v>
      </c>
      <c r="D133" s="28"/>
      <c r="E133" s="28">
        <f t="shared" ref="E133:E196" si="4">((C133/B133-1)*100)</f>
        <v>0</v>
      </c>
      <c r="F133" s="28"/>
      <c r="G133" s="28">
        <v>0.70647428351395636</v>
      </c>
      <c r="H133" s="28">
        <v>0.70647428351395625</v>
      </c>
      <c r="I133"/>
      <c r="J133" s="28">
        <f t="shared" si="3"/>
        <v>0</v>
      </c>
    </row>
    <row r="134" spans="1:10" s="4" customFormat="1" ht="15.75">
      <c r="A134" s="74" t="s">
        <v>101</v>
      </c>
      <c r="B134" s="69">
        <v>100.00192222116299</v>
      </c>
      <c r="C134" s="69">
        <v>100.00192222116299</v>
      </c>
      <c r="D134" s="69"/>
      <c r="E134" s="69">
        <f t="shared" si="4"/>
        <v>0</v>
      </c>
      <c r="F134" s="69"/>
      <c r="G134" s="69">
        <v>0.70647428351395636</v>
      </c>
      <c r="H134" s="69">
        <v>0.70647428351395625</v>
      </c>
      <c r="I134" s="67"/>
      <c r="J134" s="69">
        <f t="shared" si="3"/>
        <v>0</v>
      </c>
    </row>
    <row r="135" spans="1:10" s="73" customFormat="1" ht="15.75">
      <c r="A135" s="36" t="s">
        <v>2</v>
      </c>
      <c r="B135" s="40">
        <v>121.35541420246976</v>
      </c>
      <c r="C135" s="40">
        <v>120.720666731767</v>
      </c>
      <c r="D135" s="40"/>
      <c r="E135" s="40">
        <f t="shared" si="4"/>
        <v>-0.52304833276226592</v>
      </c>
      <c r="F135" s="40"/>
      <c r="G135" s="40">
        <v>6.5771341833839525</v>
      </c>
      <c r="H135" s="40">
        <v>6.5427325926942261</v>
      </c>
      <c r="I135" s="2"/>
      <c r="J135" s="40">
        <f t="shared" si="3"/>
        <v>-3.4401590689726369E-2</v>
      </c>
    </row>
    <row r="136" spans="1:10" s="4" customFormat="1" ht="15.75">
      <c r="A136" s="71" t="s">
        <v>141</v>
      </c>
      <c r="B136" s="69">
        <v>97.121501125267343</v>
      </c>
      <c r="C136" s="69">
        <v>96.23661846358344</v>
      </c>
      <c r="D136" s="69"/>
      <c r="E136" s="69">
        <f t="shared" si="4"/>
        <v>-0.91110892174388614</v>
      </c>
      <c r="F136" s="69"/>
      <c r="G136" s="69">
        <v>3.1033386770897304</v>
      </c>
      <c r="H136" s="69">
        <v>3.0750638815308369</v>
      </c>
      <c r="I136" s="67"/>
      <c r="J136" s="69">
        <f t="shared" ref="J136:J199" si="5">H136-G136</f>
        <v>-2.8274795558893562E-2</v>
      </c>
    </row>
    <row r="137" spans="1:10" s="67" customFormat="1" ht="15.75">
      <c r="A137" s="38" t="s">
        <v>102</v>
      </c>
      <c r="B137" s="28">
        <v>98.411174722564084</v>
      </c>
      <c r="C137" s="28">
        <v>97.246927256026311</v>
      </c>
      <c r="D137" s="28"/>
      <c r="E137" s="28">
        <f t="shared" si="4"/>
        <v>-1.1830439681468685</v>
      </c>
      <c r="F137" s="28"/>
      <c r="G137" s="28">
        <v>2.3900037800947338</v>
      </c>
      <c r="H137" s="28">
        <v>2.3617289845358407</v>
      </c>
      <c r="I137"/>
      <c r="J137" s="28">
        <f t="shared" si="5"/>
        <v>-2.8274795558893118E-2</v>
      </c>
    </row>
    <row r="138" spans="1:10" s="4" customFormat="1" ht="15.75">
      <c r="A138" s="74" t="s">
        <v>103</v>
      </c>
      <c r="B138" s="69">
        <v>98.411174722564084</v>
      </c>
      <c r="C138" s="69">
        <v>97.246927256026311</v>
      </c>
      <c r="D138" s="69"/>
      <c r="E138" s="69">
        <f t="shared" si="4"/>
        <v>-1.1830439681468685</v>
      </c>
      <c r="F138" s="69"/>
      <c r="G138" s="69">
        <v>2.3900037800947338</v>
      </c>
      <c r="H138" s="69">
        <v>2.3617289845358407</v>
      </c>
      <c r="I138" s="67"/>
      <c r="J138" s="69">
        <f t="shared" si="5"/>
        <v>-2.8274795558893118E-2</v>
      </c>
    </row>
    <row r="139" spans="1:10" s="67" customFormat="1" ht="15.75">
      <c r="A139" s="38" t="s">
        <v>168</v>
      </c>
      <c r="B139" s="28">
        <v>93.036484739340409</v>
      </c>
      <c r="C139" s="28">
        <v>93.036484739340409</v>
      </c>
      <c r="D139" s="28"/>
      <c r="E139" s="28">
        <f t="shared" si="4"/>
        <v>0</v>
      </c>
      <c r="F139" s="28"/>
      <c r="G139" s="28">
        <v>0.71333489699499653</v>
      </c>
      <c r="H139" s="28">
        <v>0.71333489699499641</v>
      </c>
      <c r="I139"/>
      <c r="J139" s="28">
        <f t="shared" si="5"/>
        <v>0</v>
      </c>
    </row>
    <row r="140" spans="1:10" s="4" customFormat="1" ht="15.75">
      <c r="A140" s="74" t="s">
        <v>219</v>
      </c>
      <c r="B140" s="69">
        <v>93.036484739340409</v>
      </c>
      <c r="C140" s="69">
        <v>93.036484739340409</v>
      </c>
      <c r="D140" s="69"/>
      <c r="E140" s="69">
        <f t="shared" si="4"/>
        <v>0</v>
      </c>
      <c r="F140" s="69"/>
      <c r="G140" s="69">
        <v>0.71333489699499653</v>
      </c>
      <c r="H140" s="69">
        <v>0.71333489699499641</v>
      </c>
      <c r="I140" s="67"/>
      <c r="J140" s="69">
        <f t="shared" si="5"/>
        <v>0</v>
      </c>
    </row>
    <row r="141" spans="1:10" s="67" customFormat="1" ht="15.75">
      <c r="A141" s="37" t="s">
        <v>104</v>
      </c>
      <c r="B141" s="28">
        <v>156.1668498756585</v>
      </c>
      <c r="C141" s="28">
        <v>155.89141561544301</v>
      </c>
      <c r="D141" s="28"/>
      <c r="E141" s="28">
        <f t="shared" si="4"/>
        <v>-0.1763717846872126</v>
      </c>
      <c r="F141" s="28"/>
      <c r="G141" s="28">
        <v>3.4737955062942238</v>
      </c>
      <c r="H141" s="28">
        <v>3.4676687111633879</v>
      </c>
      <c r="I141"/>
      <c r="J141" s="28">
        <f t="shared" si="5"/>
        <v>-6.1267951308359159E-3</v>
      </c>
    </row>
    <row r="142" spans="1:10" s="4" customFormat="1" ht="15.75">
      <c r="A142" s="68" t="s">
        <v>19</v>
      </c>
      <c r="B142" s="69">
        <v>163.57117066583655</v>
      </c>
      <c r="C142" s="69">
        <v>163.57117066583655</v>
      </c>
      <c r="D142" s="69"/>
      <c r="E142" s="69">
        <f t="shared" si="4"/>
        <v>0</v>
      </c>
      <c r="F142" s="69"/>
      <c r="G142" s="69">
        <v>2.8659697635359938</v>
      </c>
      <c r="H142" s="69">
        <v>2.8659697635359938</v>
      </c>
      <c r="I142" s="67"/>
      <c r="J142" s="69">
        <f t="shared" si="5"/>
        <v>0</v>
      </c>
    </row>
    <row r="143" spans="1:10" s="67" customFormat="1" ht="15.75">
      <c r="A143" s="39" t="s">
        <v>105</v>
      </c>
      <c r="B143" s="28">
        <v>163.57117066583655</v>
      </c>
      <c r="C143" s="28">
        <v>163.57117066583655</v>
      </c>
      <c r="D143" s="28"/>
      <c r="E143" s="28">
        <f t="shared" si="4"/>
        <v>0</v>
      </c>
      <c r="F143" s="28"/>
      <c r="G143" s="28">
        <v>2.8659697635359938</v>
      </c>
      <c r="H143" s="28">
        <v>2.8659697635359938</v>
      </c>
      <c r="I143"/>
      <c r="J143" s="28">
        <f t="shared" si="5"/>
        <v>0</v>
      </c>
    </row>
    <row r="144" spans="1:10" s="4" customFormat="1" ht="15.75">
      <c r="A144" s="68" t="s">
        <v>106</v>
      </c>
      <c r="B144" s="69">
        <v>133.33333333333331</v>
      </c>
      <c r="C144" s="69">
        <v>133.33333333333331</v>
      </c>
      <c r="D144" s="69"/>
      <c r="E144" s="69">
        <f t="shared" si="4"/>
        <v>0</v>
      </c>
      <c r="F144" s="69"/>
      <c r="G144" s="69">
        <v>9.3623897963027558E-2</v>
      </c>
      <c r="H144" s="69">
        <v>9.3623897963027544E-2</v>
      </c>
      <c r="I144" s="67"/>
      <c r="J144" s="69">
        <f t="shared" si="5"/>
        <v>0</v>
      </c>
    </row>
    <row r="145" spans="1:10" s="67" customFormat="1" ht="15.75">
      <c r="A145" s="39" t="s">
        <v>107</v>
      </c>
      <c r="B145" s="28">
        <v>133.33333333333331</v>
      </c>
      <c r="C145" s="28">
        <v>133.33333333333331</v>
      </c>
      <c r="D145" s="28"/>
      <c r="E145" s="28">
        <f t="shared" si="4"/>
        <v>0</v>
      </c>
      <c r="F145" s="28"/>
      <c r="G145" s="28">
        <v>9.3623897963027558E-2</v>
      </c>
      <c r="H145" s="28">
        <v>9.3623897963027544E-2</v>
      </c>
      <c r="I145"/>
      <c r="J145" s="28">
        <f t="shared" si="5"/>
        <v>0</v>
      </c>
    </row>
    <row r="146" spans="1:10" s="4" customFormat="1" ht="15.75">
      <c r="A146" s="68" t="s">
        <v>108</v>
      </c>
      <c r="B146" s="69">
        <v>127.88834154351396</v>
      </c>
      <c r="C146" s="69">
        <v>126.36453201970443</v>
      </c>
      <c r="D146" s="69"/>
      <c r="E146" s="69">
        <f t="shared" si="4"/>
        <v>-1.1915155872836647</v>
      </c>
      <c r="F146" s="69"/>
      <c r="G146" s="69">
        <v>0.51420184479520215</v>
      </c>
      <c r="H146" s="69">
        <v>0.50807504966436712</v>
      </c>
      <c r="I146" s="67"/>
      <c r="J146" s="69">
        <f t="shared" si="5"/>
        <v>-6.1267951308350277E-3</v>
      </c>
    </row>
    <row r="147" spans="1:10" s="67" customFormat="1" ht="15.75">
      <c r="A147" s="39" t="s">
        <v>218</v>
      </c>
      <c r="B147" s="28">
        <v>127.88834154351396</v>
      </c>
      <c r="C147" s="28">
        <v>126.36453201970443</v>
      </c>
      <c r="D147" s="28"/>
      <c r="E147" s="28">
        <f t="shared" si="4"/>
        <v>-1.1915155872836647</v>
      </c>
      <c r="F147" s="28"/>
      <c r="G147" s="28">
        <v>0.51420184479520215</v>
      </c>
      <c r="H147" s="28">
        <v>0.50807504966436712</v>
      </c>
      <c r="I147"/>
      <c r="J147" s="28">
        <f t="shared" si="5"/>
        <v>-6.1267951308350277E-3</v>
      </c>
    </row>
    <row r="148" spans="1:10" s="4" customFormat="1" ht="15.75">
      <c r="A148" s="65" t="s">
        <v>3</v>
      </c>
      <c r="B148" s="70">
        <v>105.91057505114371</v>
      </c>
      <c r="C148" s="70">
        <v>104.07693058904982</v>
      </c>
      <c r="D148" s="70"/>
      <c r="E148" s="70">
        <f t="shared" si="4"/>
        <v>-1.731313857193606</v>
      </c>
      <c r="F148" s="70"/>
      <c r="G148" s="70">
        <v>5.75928182878424</v>
      </c>
      <c r="H148" s="70">
        <v>5.6595705844076649</v>
      </c>
      <c r="I148" s="67"/>
      <c r="J148" s="70">
        <f t="shared" si="5"/>
        <v>-9.9711244376575081E-2</v>
      </c>
    </row>
    <row r="149" spans="1:10" s="67" customFormat="1" ht="15.75">
      <c r="A149" s="37" t="s">
        <v>150</v>
      </c>
      <c r="B149" s="28">
        <v>103.89830456666868</v>
      </c>
      <c r="C149" s="28">
        <v>100.26955562606214</v>
      </c>
      <c r="D149" s="28"/>
      <c r="E149" s="28">
        <f t="shared" si="4"/>
        <v>-3.4925968770530558</v>
      </c>
      <c r="F149" s="28"/>
      <c r="G149" s="28">
        <v>2.675086593783282</v>
      </c>
      <c r="H149" s="28">
        <v>2.5816566029503423</v>
      </c>
      <c r="I149"/>
      <c r="J149" s="28">
        <f t="shared" si="5"/>
        <v>-9.342999083293968E-2</v>
      </c>
    </row>
    <row r="150" spans="1:10" s="4" customFormat="1" ht="15.75">
      <c r="A150" s="68" t="s">
        <v>109</v>
      </c>
      <c r="B150" s="69">
        <v>104.83964409284657</v>
      </c>
      <c r="C150" s="69">
        <v>101.44144090171601</v>
      </c>
      <c r="D150" s="69"/>
      <c r="E150" s="69">
        <f t="shared" si="4"/>
        <v>-3.2413341542070651</v>
      </c>
      <c r="F150" s="69"/>
      <c r="G150" s="69">
        <v>1.8164444007974396</v>
      </c>
      <c r="H150" s="69">
        <v>1.7575673680422099</v>
      </c>
      <c r="I150" s="67"/>
      <c r="J150" s="69">
        <f t="shared" si="5"/>
        <v>-5.8877032755229708E-2</v>
      </c>
    </row>
    <row r="151" spans="1:10" s="67" customFormat="1" ht="15.75">
      <c r="A151" s="39" t="s">
        <v>110</v>
      </c>
      <c r="B151" s="28">
        <v>104.83964409284657</v>
      </c>
      <c r="C151" s="28">
        <v>101.44144090171601</v>
      </c>
      <c r="D151" s="28"/>
      <c r="E151" s="28">
        <f t="shared" si="4"/>
        <v>-3.2413341542070651</v>
      </c>
      <c r="F151" s="28"/>
      <c r="G151" s="28">
        <v>1.8164444007974396</v>
      </c>
      <c r="H151" s="28">
        <v>1.7575673680422099</v>
      </c>
      <c r="I151"/>
      <c r="J151" s="28">
        <f t="shared" si="5"/>
        <v>-5.8877032755229708E-2</v>
      </c>
    </row>
    <row r="152" spans="1:10" s="4" customFormat="1" ht="15.75">
      <c r="A152" s="68" t="s">
        <v>169</v>
      </c>
      <c r="B152" s="69">
        <v>99.570482850614866</v>
      </c>
      <c r="C152" s="69">
        <v>92.873774592278551</v>
      </c>
      <c r="D152" s="69"/>
      <c r="E152" s="69">
        <f t="shared" si="4"/>
        <v>-6.7255958458927623</v>
      </c>
      <c r="F152" s="69"/>
      <c r="G152" s="69">
        <v>0.51427254260654265</v>
      </c>
      <c r="H152" s="69">
        <v>0.47968464984442999</v>
      </c>
      <c r="I152" s="67"/>
      <c r="J152" s="69">
        <f t="shared" si="5"/>
        <v>-3.458789276211266E-2</v>
      </c>
    </row>
    <row r="153" spans="1:10" s="67" customFormat="1" ht="15.75">
      <c r="A153" s="39" t="s">
        <v>217</v>
      </c>
      <c r="B153" s="28">
        <v>99.570482850614866</v>
      </c>
      <c r="C153" s="28">
        <v>92.873774592278551</v>
      </c>
      <c r="D153" s="28"/>
      <c r="E153" s="28">
        <f t="shared" si="4"/>
        <v>-6.7255958458927623</v>
      </c>
      <c r="F153" s="28"/>
      <c r="G153" s="28">
        <v>0.51427254260654265</v>
      </c>
      <c r="H153" s="28">
        <v>0.47968464984442999</v>
      </c>
      <c r="I153"/>
      <c r="J153" s="28">
        <f t="shared" si="5"/>
        <v>-3.458789276211266E-2</v>
      </c>
    </row>
    <row r="154" spans="1:10" s="4" customFormat="1" ht="15.75">
      <c r="A154" s="68" t="s">
        <v>170</v>
      </c>
      <c r="B154" s="69">
        <v>105.75414774477979</v>
      </c>
      <c r="C154" s="69">
        <v>105.76487600661012</v>
      </c>
      <c r="D154" s="69"/>
      <c r="E154" s="69">
        <f t="shared" si="4"/>
        <v>1.0144530554234699E-2</v>
      </c>
      <c r="F154" s="69"/>
      <c r="G154" s="69">
        <v>0.34436965037929967</v>
      </c>
      <c r="H154" s="69">
        <v>0.34440458506370186</v>
      </c>
      <c r="I154" s="67"/>
      <c r="J154" s="69">
        <f t="shared" si="5"/>
        <v>3.4934684402188054E-5</v>
      </c>
    </row>
    <row r="155" spans="1:10" s="67" customFormat="1" ht="15.75">
      <c r="A155" s="39" t="s">
        <v>216</v>
      </c>
      <c r="B155" s="28">
        <v>105.75414774477979</v>
      </c>
      <c r="C155" s="28">
        <v>105.76487600661012</v>
      </c>
      <c r="D155" s="28"/>
      <c r="E155" s="28">
        <f t="shared" si="4"/>
        <v>1.0144530554234699E-2</v>
      </c>
      <c r="F155" s="28"/>
      <c r="G155" s="28">
        <v>0.34436965037929967</v>
      </c>
      <c r="H155" s="28">
        <v>0.34440458506370186</v>
      </c>
      <c r="I155"/>
      <c r="J155" s="28">
        <f t="shared" si="5"/>
        <v>3.4934684402188054E-5</v>
      </c>
    </row>
    <row r="156" spans="1:10" s="4" customFormat="1" ht="15.75">
      <c r="A156" s="71" t="s">
        <v>111</v>
      </c>
      <c r="B156" s="69">
        <v>107.72012564727268</v>
      </c>
      <c r="C156" s="69">
        <v>107.50074348454049</v>
      </c>
      <c r="D156" s="69"/>
      <c r="E156" s="69">
        <f t="shared" si="4"/>
        <v>-0.20365940107659464</v>
      </c>
      <c r="F156" s="69"/>
      <c r="G156" s="69">
        <v>3.084195235000958</v>
      </c>
      <c r="H156" s="69">
        <v>3.0779139814573218</v>
      </c>
      <c r="I156" s="67"/>
      <c r="J156" s="69">
        <f t="shared" si="5"/>
        <v>-6.2812535436362893E-3</v>
      </c>
    </row>
    <row r="157" spans="1:10" s="67" customFormat="1" ht="15.75">
      <c r="A157" s="38" t="s">
        <v>171</v>
      </c>
      <c r="B157" s="28">
        <v>110.32982955934074</v>
      </c>
      <c r="C157" s="28">
        <v>110.32982955934074</v>
      </c>
      <c r="D157" s="28"/>
      <c r="E157" s="28">
        <f t="shared" si="4"/>
        <v>0</v>
      </c>
      <c r="F157" s="28"/>
      <c r="G157" s="28">
        <v>1.0774456361279945</v>
      </c>
      <c r="H157" s="28">
        <v>1.0774456361279943</v>
      </c>
      <c r="I157"/>
      <c r="J157" s="28">
        <f t="shared" si="5"/>
        <v>0</v>
      </c>
    </row>
    <row r="158" spans="1:10" s="4" customFormat="1" ht="15.75">
      <c r="A158" s="74" t="s">
        <v>215</v>
      </c>
      <c r="B158" s="69">
        <v>110.32982955934074</v>
      </c>
      <c r="C158" s="69">
        <v>110.32982955934074</v>
      </c>
      <c r="D158" s="69"/>
      <c r="E158" s="69">
        <f t="shared" si="4"/>
        <v>0</v>
      </c>
      <c r="F158" s="69"/>
      <c r="G158" s="69">
        <v>1.0774456361279945</v>
      </c>
      <c r="H158" s="69">
        <v>1.0774456361279943</v>
      </c>
      <c r="I158" s="67"/>
      <c r="J158" s="69">
        <f t="shared" si="5"/>
        <v>0</v>
      </c>
    </row>
    <row r="159" spans="1:10" s="67" customFormat="1" ht="15.75">
      <c r="A159" s="38" t="s">
        <v>172</v>
      </c>
      <c r="B159" s="28">
        <v>104.59789745124182</v>
      </c>
      <c r="C159" s="28">
        <v>103.06826676127145</v>
      </c>
      <c r="D159" s="28"/>
      <c r="E159" s="28">
        <f t="shared" si="4"/>
        <v>-1.4623914316092335</v>
      </c>
      <c r="F159" s="28"/>
      <c r="G159" s="28">
        <v>0.42951930706566122</v>
      </c>
      <c r="H159" s="28">
        <v>0.42323805352202559</v>
      </c>
      <c r="I159"/>
      <c r="J159" s="28">
        <f t="shared" si="5"/>
        <v>-6.2812535436356232E-3</v>
      </c>
    </row>
    <row r="160" spans="1:10" s="4" customFormat="1" ht="15.75">
      <c r="A160" s="74" t="s">
        <v>214</v>
      </c>
      <c r="B160" s="69">
        <v>104.59789745124182</v>
      </c>
      <c r="C160" s="69">
        <v>103.06826676127145</v>
      </c>
      <c r="D160" s="69"/>
      <c r="E160" s="69">
        <f t="shared" si="4"/>
        <v>-1.4623914316092335</v>
      </c>
      <c r="F160" s="69"/>
      <c r="G160" s="69">
        <v>0.42951930706566122</v>
      </c>
      <c r="H160" s="69">
        <v>0.42323805352202559</v>
      </c>
      <c r="I160" s="67"/>
      <c r="J160" s="69">
        <f t="shared" si="5"/>
        <v>-6.2812535436356232E-3</v>
      </c>
    </row>
    <row r="161" spans="1:10" s="67" customFormat="1" ht="15.75">
      <c r="A161" s="38" t="s">
        <v>173</v>
      </c>
      <c r="B161" s="28">
        <v>106.86207086032188</v>
      </c>
      <c r="C161" s="28">
        <v>106.86207086032188</v>
      </c>
      <c r="D161" s="28"/>
      <c r="E161" s="28">
        <f t="shared" si="4"/>
        <v>0</v>
      </c>
      <c r="F161" s="28"/>
      <c r="G161" s="28">
        <v>1.5772302918073025</v>
      </c>
      <c r="H161" s="28">
        <v>1.577230291807302</v>
      </c>
      <c r="I161"/>
      <c r="J161" s="28">
        <f t="shared" si="5"/>
        <v>0</v>
      </c>
    </row>
    <row r="162" spans="1:10" s="4" customFormat="1" ht="15.75">
      <c r="A162" s="74" t="s">
        <v>213</v>
      </c>
      <c r="B162" s="69">
        <v>106.86207086032188</v>
      </c>
      <c r="C162" s="69">
        <v>106.86207086032188</v>
      </c>
      <c r="D162" s="69"/>
      <c r="E162" s="69">
        <f t="shared" si="4"/>
        <v>0</v>
      </c>
      <c r="F162" s="69"/>
      <c r="G162" s="69">
        <v>1.5772302918073025</v>
      </c>
      <c r="H162" s="69">
        <v>1.577230291807302</v>
      </c>
      <c r="I162" s="67"/>
      <c r="J162" s="69">
        <f t="shared" si="5"/>
        <v>0</v>
      </c>
    </row>
    <row r="163" spans="1:10" s="67" customFormat="1" ht="15.75">
      <c r="A163" s="36" t="s">
        <v>4</v>
      </c>
      <c r="B163" s="40">
        <v>101.11792950752546</v>
      </c>
      <c r="C163" s="40">
        <v>101.11792950752546</v>
      </c>
      <c r="D163" s="40"/>
      <c r="E163" s="40">
        <f t="shared" si="4"/>
        <v>0</v>
      </c>
      <c r="F163" s="40"/>
      <c r="G163" s="40">
        <v>4.804143903298943</v>
      </c>
      <c r="H163" s="40">
        <v>4.8041439032989421</v>
      </c>
      <c r="I163"/>
      <c r="J163" s="40">
        <f t="shared" si="5"/>
        <v>0</v>
      </c>
    </row>
    <row r="164" spans="1:10" s="4" customFormat="1" ht="15.75">
      <c r="A164" s="71" t="s">
        <v>140</v>
      </c>
      <c r="B164" s="69">
        <v>85.276671684170068</v>
      </c>
      <c r="C164" s="69">
        <v>85.276671684170083</v>
      </c>
      <c r="D164" s="69"/>
      <c r="E164" s="69">
        <f t="shared" si="4"/>
        <v>2.2204460492503131E-14</v>
      </c>
      <c r="F164" s="69"/>
      <c r="G164" s="69">
        <v>0.98869352098463847</v>
      </c>
      <c r="H164" s="69">
        <v>0.98869352098463847</v>
      </c>
      <c r="I164" s="67"/>
      <c r="J164" s="69">
        <f t="shared" si="5"/>
        <v>0</v>
      </c>
    </row>
    <row r="165" spans="1:10" s="67" customFormat="1" ht="15.75">
      <c r="A165" s="38" t="s">
        <v>174</v>
      </c>
      <c r="B165" s="28">
        <v>85.276671684170068</v>
      </c>
      <c r="C165" s="28">
        <v>85.276671684170083</v>
      </c>
      <c r="D165" s="28"/>
      <c r="E165" s="28">
        <f t="shared" si="4"/>
        <v>2.2204460492503131E-14</v>
      </c>
      <c r="F165" s="28"/>
      <c r="G165" s="28">
        <v>0.98869352098463847</v>
      </c>
      <c r="H165" s="28">
        <v>0.98869352098463847</v>
      </c>
      <c r="I165"/>
      <c r="J165" s="28">
        <f t="shared" si="5"/>
        <v>0</v>
      </c>
    </row>
    <row r="166" spans="1:10" s="4" customFormat="1" ht="15.75">
      <c r="A166" s="74" t="s">
        <v>140</v>
      </c>
      <c r="B166" s="69">
        <v>85.276671684170068</v>
      </c>
      <c r="C166" s="69">
        <v>85.276671684170083</v>
      </c>
      <c r="D166" s="69"/>
      <c r="E166" s="69">
        <f t="shared" si="4"/>
        <v>2.2204460492503131E-14</v>
      </c>
      <c r="F166" s="69"/>
      <c r="G166" s="69">
        <v>0.98869352098463847</v>
      </c>
      <c r="H166" s="69">
        <v>0.98869352098463847</v>
      </c>
      <c r="I166" s="67"/>
      <c r="J166" s="69">
        <f t="shared" si="5"/>
        <v>0</v>
      </c>
    </row>
    <row r="167" spans="1:10" s="67" customFormat="1" ht="15.75">
      <c r="A167" s="37" t="s">
        <v>139</v>
      </c>
      <c r="B167" s="28">
        <v>106.23155399803476</v>
      </c>
      <c r="C167" s="28">
        <v>106.23155399803476</v>
      </c>
      <c r="D167" s="28"/>
      <c r="E167" s="28">
        <f t="shared" si="4"/>
        <v>0</v>
      </c>
      <c r="F167" s="28"/>
      <c r="G167" s="28">
        <v>3.8154503823143053</v>
      </c>
      <c r="H167" s="28">
        <v>3.8154503823143049</v>
      </c>
      <c r="I167"/>
      <c r="J167" s="28">
        <f t="shared" si="5"/>
        <v>0</v>
      </c>
    </row>
    <row r="168" spans="1:10" s="4" customFormat="1" ht="15.75">
      <c r="A168" s="68" t="s">
        <v>175</v>
      </c>
      <c r="B168" s="69">
        <v>106.23155399803476</v>
      </c>
      <c r="C168" s="69">
        <v>106.23155399803476</v>
      </c>
      <c r="D168" s="69"/>
      <c r="E168" s="69">
        <f t="shared" si="4"/>
        <v>0</v>
      </c>
      <c r="F168" s="69"/>
      <c r="G168" s="69">
        <v>3.8154503823143053</v>
      </c>
      <c r="H168" s="69">
        <v>3.8154503823143049</v>
      </c>
      <c r="I168" s="67"/>
      <c r="J168" s="69">
        <f t="shared" si="5"/>
        <v>0</v>
      </c>
    </row>
    <row r="169" spans="1:10" s="67" customFormat="1" ht="15.75">
      <c r="A169" s="39" t="s">
        <v>212</v>
      </c>
      <c r="B169" s="28">
        <v>106.23155399803476</v>
      </c>
      <c r="C169" s="28">
        <v>106.23155399803476</v>
      </c>
      <c r="D169" s="28"/>
      <c r="E169" s="28">
        <f t="shared" si="4"/>
        <v>0</v>
      </c>
      <c r="F169" s="28"/>
      <c r="G169" s="28">
        <v>3.8154503823143053</v>
      </c>
      <c r="H169" s="28">
        <v>3.8154503823143049</v>
      </c>
      <c r="I169"/>
      <c r="J169" s="28">
        <f t="shared" si="5"/>
        <v>0</v>
      </c>
    </row>
    <row r="170" spans="1:10" s="4" customFormat="1" ht="15.75">
      <c r="A170" s="65" t="s">
        <v>130</v>
      </c>
      <c r="B170" s="70">
        <v>101.9218650908489</v>
      </c>
      <c r="C170" s="70">
        <v>101.26290747242003</v>
      </c>
      <c r="D170" s="70"/>
      <c r="E170" s="70">
        <f t="shared" si="4"/>
        <v>-0.64653214287385685</v>
      </c>
      <c r="F170" s="70"/>
      <c r="G170" s="70">
        <v>5.2012760119986394</v>
      </c>
      <c r="H170" s="70">
        <v>5.1676480907414799</v>
      </c>
      <c r="I170" s="67"/>
      <c r="J170" s="70">
        <f t="shared" si="5"/>
        <v>-3.3627921257159521E-2</v>
      </c>
    </row>
    <row r="171" spans="1:10" s="67" customFormat="1" ht="15.75">
      <c r="A171" s="37" t="s">
        <v>138</v>
      </c>
      <c r="B171" s="28">
        <v>94.059000245821579</v>
      </c>
      <c r="C171" s="28">
        <v>92.884908769903063</v>
      </c>
      <c r="D171" s="28"/>
      <c r="E171" s="28">
        <f t="shared" si="4"/>
        <v>-1.2482500056879675</v>
      </c>
      <c r="F171" s="28"/>
      <c r="G171" s="28">
        <v>2.5502948785445057</v>
      </c>
      <c r="H171" s="28">
        <v>2.5184608225780134</v>
      </c>
      <c r="I171"/>
      <c r="J171" s="28">
        <f t="shared" si="5"/>
        <v>-3.1834055966492247E-2</v>
      </c>
    </row>
    <row r="172" spans="1:10" s="4" customFormat="1" ht="15.75">
      <c r="A172" s="68" t="s">
        <v>176</v>
      </c>
      <c r="B172" s="69">
        <v>86.076315674201524</v>
      </c>
      <c r="C172" s="69">
        <v>84.989861703625778</v>
      </c>
      <c r="D172" s="69"/>
      <c r="E172" s="69">
        <f t="shared" si="4"/>
        <v>-1.262198506134915</v>
      </c>
      <c r="F172" s="69"/>
      <c r="G172" s="69">
        <v>0.96514811516777299</v>
      </c>
      <c r="H172" s="69">
        <v>0.95296603007613589</v>
      </c>
      <c r="I172" s="67"/>
      <c r="J172" s="69">
        <f t="shared" si="5"/>
        <v>-1.2182085091637096E-2</v>
      </c>
    </row>
    <row r="173" spans="1:10" s="67" customFormat="1" ht="15.75">
      <c r="A173" s="39" t="s">
        <v>211</v>
      </c>
      <c r="B173" s="28">
        <v>73.595003869972814</v>
      </c>
      <c r="C173" s="28">
        <v>73.2141668872476</v>
      </c>
      <c r="D173" s="28"/>
      <c r="E173" s="28">
        <f t="shared" si="4"/>
        <v>-0.51747668007202652</v>
      </c>
      <c r="F173" s="28"/>
      <c r="G173" s="28">
        <v>0.14527640461551974</v>
      </c>
      <c r="H173" s="28">
        <v>0.14452463309998731</v>
      </c>
      <c r="I173"/>
      <c r="J173" s="28">
        <f t="shared" si="5"/>
        <v>-7.5177151553243449E-4</v>
      </c>
    </row>
    <row r="174" spans="1:10" s="4" customFormat="1" ht="15.75">
      <c r="A174" s="74" t="s">
        <v>210</v>
      </c>
      <c r="B174" s="69">
        <v>88.743149276570904</v>
      </c>
      <c r="C174" s="69">
        <v>87.505928854269683</v>
      </c>
      <c r="D174" s="69"/>
      <c r="E174" s="69">
        <f t="shared" si="4"/>
        <v>-1.3941587969178104</v>
      </c>
      <c r="F174" s="69"/>
      <c r="G174" s="69">
        <v>0.81987171055225339</v>
      </c>
      <c r="H174" s="69">
        <v>0.80844139697614847</v>
      </c>
      <c r="I174" s="67"/>
      <c r="J174" s="69">
        <f t="shared" si="5"/>
        <v>-1.1430313576104911E-2</v>
      </c>
    </row>
    <row r="175" spans="1:10" s="67" customFormat="1" ht="15.75">
      <c r="A175" s="38" t="s">
        <v>177</v>
      </c>
      <c r="B175" s="28">
        <v>103.11227598680368</v>
      </c>
      <c r="C175" s="28">
        <v>103.11227598680368</v>
      </c>
      <c r="D175" s="28"/>
      <c r="E175" s="28">
        <f t="shared" si="4"/>
        <v>0</v>
      </c>
      <c r="F175" s="28"/>
      <c r="G175" s="28">
        <v>0.15511938816057783</v>
      </c>
      <c r="H175" s="28">
        <v>0.15511938816057783</v>
      </c>
      <c r="I175"/>
      <c r="J175" s="28">
        <f t="shared" si="5"/>
        <v>0</v>
      </c>
    </row>
    <row r="176" spans="1:10" s="4" customFormat="1" ht="15.75">
      <c r="A176" s="74" t="s">
        <v>209</v>
      </c>
      <c r="B176" s="69">
        <v>103.11227598680368</v>
      </c>
      <c r="C176" s="69">
        <v>103.11227598680368</v>
      </c>
      <c r="D176" s="69"/>
      <c r="E176" s="69">
        <f t="shared" si="4"/>
        <v>0</v>
      </c>
      <c r="F176" s="69"/>
      <c r="G176" s="69">
        <v>0.15511938816057783</v>
      </c>
      <c r="H176" s="69">
        <v>0.15511938816057783</v>
      </c>
      <c r="I176" s="67"/>
      <c r="J176" s="69">
        <f t="shared" si="5"/>
        <v>0</v>
      </c>
    </row>
    <row r="177" spans="1:10" s="67" customFormat="1" ht="15.75">
      <c r="A177" s="38" t="s">
        <v>112</v>
      </c>
      <c r="B177" s="28">
        <v>98.015420248195937</v>
      </c>
      <c r="C177" s="28">
        <v>96.298268670332149</v>
      </c>
      <c r="D177" s="28"/>
      <c r="E177" s="28">
        <f t="shared" si="4"/>
        <v>-1.7519198239578926</v>
      </c>
      <c r="F177" s="28"/>
      <c r="G177" s="28">
        <v>1.3354014974414303</v>
      </c>
      <c r="H177" s="28">
        <v>1.3120063338783232</v>
      </c>
      <c r="I177"/>
      <c r="J177" s="28">
        <f t="shared" si="5"/>
        <v>-2.3395163563107113E-2</v>
      </c>
    </row>
    <row r="178" spans="1:10" s="4" customFormat="1" ht="15.75">
      <c r="A178" s="74" t="s">
        <v>113</v>
      </c>
      <c r="B178" s="69">
        <v>98.015420248195937</v>
      </c>
      <c r="C178" s="69">
        <v>96.298268670332149</v>
      </c>
      <c r="D178" s="69"/>
      <c r="E178" s="69">
        <f t="shared" si="4"/>
        <v>-1.7519198239578926</v>
      </c>
      <c r="F178" s="69"/>
      <c r="G178" s="69">
        <v>1.3354014974414303</v>
      </c>
      <c r="H178" s="69">
        <v>1.3120063338783232</v>
      </c>
      <c r="I178" s="67"/>
      <c r="J178" s="69">
        <f t="shared" si="5"/>
        <v>-2.3395163563107113E-2</v>
      </c>
    </row>
    <row r="179" spans="1:10" s="67" customFormat="1" ht="15.75">
      <c r="A179" s="38" t="s">
        <v>178</v>
      </c>
      <c r="B179" s="28">
        <v>122.52474824893773</v>
      </c>
      <c r="C179" s="28">
        <v>127.37155921186779</v>
      </c>
      <c r="D179" s="28"/>
      <c r="E179" s="28">
        <f t="shared" si="4"/>
        <v>3.9557812051836505</v>
      </c>
      <c r="F179" s="28"/>
      <c r="G179" s="28">
        <v>9.462587777472431E-2</v>
      </c>
      <c r="H179" s="28">
        <v>9.8369070462976882E-2</v>
      </c>
      <c r="I179"/>
      <c r="J179" s="28">
        <f t="shared" si="5"/>
        <v>3.7431926882525723E-3</v>
      </c>
    </row>
    <row r="180" spans="1:10" s="4" customFormat="1" ht="15.75">
      <c r="A180" s="74" t="s">
        <v>208</v>
      </c>
      <c r="B180" s="69">
        <v>122.52474824893773</v>
      </c>
      <c r="C180" s="69">
        <v>127.37155921186779</v>
      </c>
      <c r="D180" s="69"/>
      <c r="E180" s="69">
        <f t="shared" si="4"/>
        <v>3.9557812051836505</v>
      </c>
      <c r="F180" s="69"/>
      <c r="G180" s="69">
        <v>9.462587777472431E-2</v>
      </c>
      <c r="H180" s="69">
        <v>9.8369070462976882E-2</v>
      </c>
      <c r="I180" s="67"/>
      <c r="J180" s="69">
        <f t="shared" si="5"/>
        <v>3.7431926882525723E-3</v>
      </c>
    </row>
    <row r="181" spans="1:10" s="67" customFormat="1" ht="15.75">
      <c r="A181" s="37" t="s">
        <v>137</v>
      </c>
      <c r="B181" s="28">
        <v>113.56100023479389</v>
      </c>
      <c r="C181" s="28">
        <v>113.3898175322588</v>
      </c>
      <c r="D181" s="28"/>
      <c r="E181" s="28">
        <f t="shared" si="4"/>
        <v>-0.15074074918428604</v>
      </c>
      <c r="F181" s="28"/>
      <c r="G181" s="28">
        <v>0.77416419391069913</v>
      </c>
      <c r="H181" s="28">
        <v>0.77299721300488167</v>
      </c>
      <c r="I181"/>
      <c r="J181" s="28">
        <f t="shared" si="5"/>
        <v>-1.1669809058174607E-3</v>
      </c>
    </row>
    <row r="182" spans="1:10" s="4" customFormat="1" ht="15.75">
      <c r="A182" s="68" t="s">
        <v>179</v>
      </c>
      <c r="B182" s="69">
        <v>113.56100023479389</v>
      </c>
      <c r="C182" s="69">
        <v>113.3898175322588</v>
      </c>
      <c r="D182" s="69"/>
      <c r="E182" s="69">
        <f t="shared" si="4"/>
        <v>-0.15074074918428604</v>
      </c>
      <c r="F182" s="69"/>
      <c r="G182" s="69">
        <v>0.77416419391069913</v>
      </c>
      <c r="H182" s="69">
        <v>0.77299721300488167</v>
      </c>
      <c r="I182" s="67"/>
      <c r="J182" s="69">
        <f t="shared" si="5"/>
        <v>-1.1669809058174607E-3</v>
      </c>
    </row>
    <row r="183" spans="1:10" s="67" customFormat="1" ht="15.75">
      <c r="A183" s="39" t="s">
        <v>207</v>
      </c>
      <c r="B183" s="28">
        <v>113.56100023479389</v>
      </c>
      <c r="C183" s="28">
        <v>113.3898175322588</v>
      </c>
      <c r="D183" s="28"/>
      <c r="E183" s="28">
        <f t="shared" si="4"/>
        <v>-0.15074074918428604</v>
      </c>
      <c r="F183" s="28"/>
      <c r="G183" s="28">
        <v>0.77416419391069913</v>
      </c>
      <c r="H183" s="28">
        <v>0.77299721300488167</v>
      </c>
      <c r="I183"/>
      <c r="J183" s="28">
        <f t="shared" si="5"/>
        <v>-1.1669809058174607E-3</v>
      </c>
    </row>
    <row r="184" spans="1:10" s="4" customFormat="1" ht="15.75">
      <c r="A184" s="71" t="s">
        <v>136</v>
      </c>
      <c r="B184" s="69">
        <v>112.73114468027116</v>
      </c>
      <c r="C184" s="69">
        <v>112.73114468027119</v>
      </c>
      <c r="D184" s="69"/>
      <c r="E184" s="69">
        <f t="shared" si="4"/>
        <v>2.2204460492503131E-14</v>
      </c>
      <c r="F184" s="69"/>
      <c r="G184" s="69">
        <v>0.99062030820653968</v>
      </c>
      <c r="H184" s="69">
        <v>0.99062030820654001</v>
      </c>
      <c r="I184" s="67"/>
      <c r="J184" s="69">
        <f t="shared" si="5"/>
        <v>0</v>
      </c>
    </row>
    <row r="185" spans="1:10" s="67" customFormat="1" ht="15.75">
      <c r="A185" s="38" t="s">
        <v>180</v>
      </c>
      <c r="B185" s="28">
        <v>135.50146246810792</v>
      </c>
      <c r="C185" s="28">
        <v>135.50146246810789</v>
      </c>
      <c r="D185" s="28"/>
      <c r="E185" s="28">
        <f t="shared" si="4"/>
        <v>-2.2204460492503131E-14</v>
      </c>
      <c r="F185" s="28"/>
      <c r="G185" s="28">
        <v>0.16292357012160846</v>
      </c>
      <c r="H185" s="28">
        <v>0.16292357012160841</v>
      </c>
      <c r="I185"/>
      <c r="J185" s="28">
        <f t="shared" si="5"/>
        <v>0</v>
      </c>
    </row>
    <row r="186" spans="1:10" s="4" customFormat="1" ht="15.75">
      <c r="A186" s="74" t="s">
        <v>206</v>
      </c>
      <c r="B186" s="69">
        <v>135.50146246810792</v>
      </c>
      <c r="C186" s="69">
        <v>135.50146246810789</v>
      </c>
      <c r="D186" s="69"/>
      <c r="E186" s="69">
        <f t="shared" si="4"/>
        <v>-2.2204460492503131E-14</v>
      </c>
      <c r="F186" s="69"/>
      <c r="G186" s="69">
        <v>0.16292357012160846</v>
      </c>
      <c r="H186" s="69">
        <v>0.16292357012160841</v>
      </c>
      <c r="I186" s="67"/>
      <c r="J186" s="69">
        <f t="shared" si="5"/>
        <v>0</v>
      </c>
    </row>
    <row r="187" spans="1:10" s="67" customFormat="1" ht="15.75">
      <c r="A187" s="38" t="s">
        <v>114</v>
      </c>
      <c r="B187" s="28">
        <v>109.12163148172657</v>
      </c>
      <c r="C187" s="28">
        <v>109.12163148172657</v>
      </c>
      <c r="D187" s="28"/>
      <c r="E187" s="28">
        <f t="shared" si="4"/>
        <v>0</v>
      </c>
      <c r="F187" s="28"/>
      <c r="G187" s="28">
        <v>0.82769673808493127</v>
      </c>
      <c r="H187" s="28">
        <v>0.82769673808493127</v>
      </c>
      <c r="I187"/>
      <c r="J187" s="28">
        <f t="shared" si="5"/>
        <v>0</v>
      </c>
    </row>
    <row r="188" spans="1:10" s="4" customFormat="1" ht="15.75">
      <c r="A188" s="74" t="s">
        <v>205</v>
      </c>
      <c r="B188" s="69">
        <v>106.91852929574151</v>
      </c>
      <c r="C188" s="69">
        <v>106.91852929574151</v>
      </c>
      <c r="D188" s="69"/>
      <c r="E188" s="69">
        <f t="shared" si="4"/>
        <v>0</v>
      </c>
      <c r="F188" s="69"/>
      <c r="G188" s="69">
        <v>0.63923646395870504</v>
      </c>
      <c r="H188" s="69">
        <v>0.63923646395870493</v>
      </c>
      <c r="I188" s="67"/>
      <c r="J188" s="69">
        <f t="shared" si="5"/>
        <v>0</v>
      </c>
    </row>
    <row r="189" spans="1:10" s="67" customFormat="1" ht="15.75">
      <c r="A189" s="39" t="s">
        <v>115</v>
      </c>
      <c r="B189" s="28">
        <v>117.32138034250036</v>
      </c>
      <c r="C189" s="28">
        <v>117.32138034250036</v>
      </c>
      <c r="D189" s="28"/>
      <c r="E189" s="28">
        <f t="shared" si="4"/>
        <v>0</v>
      </c>
      <c r="F189" s="28"/>
      <c r="G189" s="28">
        <v>0.18846027412622632</v>
      </c>
      <c r="H189" s="28">
        <v>0.18846027412622632</v>
      </c>
      <c r="I189"/>
      <c r="J189" s="28">
        <f t="shared" si="5"/>
        <v>0</v>
      </c>
    </row>
    <row r="190" spans="1:10" s="4" customFormat="1" ht="15" customHeight="1">
      <c r="A190" s="71" t="s">
        <v>151</v>
      </c>
      <c r="B190" s="69">
        <v>106.59613372095052</v>
      </c>
      <c r="C190" s="69">
        <v>106.52072895258192</v>
      </c>
      <c r="D190" s="69"/>
      <c r="E190" s="69">
        <f t="shared" si="4"/>
        <v>-7.0738746084353377E-2</v>
      </c>
      <c r="F190" s="69"/>
      <c r="G190" s="69">
        <v>0.88619663133689452</v>
      </c>
      <c r="H190" s="69">
        <v>0.88556974695204493</v>
      </c>
      <c r="I190" s="67"/>
      <c r="J190" s="69">
        <f t="shared" si="5"/>
        <v>-6.2688438484959086E-4</v>
      </c>
    </row>
    <row r="191" spans="1:10" s="67" customFormat="1" ht="15.75">
      <c r="A191" s="38" t="s">
        <v>116</v>
      </c>
      <c r="B191" s="28">
        <v>105.25365808745157</v>
      </c>
      <c r="C191" s="28">
        <v>105.49529990859895</v>
      </c>
      <c r="D191" s="28"/>
      <c r="E191" s="28">
        <f t="shared" si="4"/>
        <v>0.22958044930525556</v>
      </c>
      <c r="F191" s="28"/>
      <c r="G191" s="28">
        <v>0.28642220114982841</v>
      </c>
      <c r="H191" s="28">
        <v>0.2870797705261382</v>
      </c>
      <c r="I191"/>
      <c r="J191" s="28">
        <f t="shared" si="5"/>
        <v>6.5756937630978562E-4</v>
      </c>
    </row>
    <row r="192" spans="1:10" s="4" customFormat="1" ht="15.75">
      <c r="A192" s="74" t="s">
        <v>20</v>
      </c>
      <c r="B192" s="69">
        <v>105.25365808745157</v>
      </c>
      <c r="C192" s="69">
        <v>105.49529990859895</v>
      </c>
      <c r="D192" s="69"/>
      <c r="E192" s="69">
        <f t="shared" si="4"/>
        <v>0.22958044930525556</v>
      </c>
      <c r="F192" s="69"/>
      <c r="G192" s="69">
        <v>0.28642220114982841</v>
      </c>
      <c r="H192" s="69">
        <v>0.2870797705261382</v>
      </c>
      <c r="I192" s="67"/>
      <c r="J192" s="69">
        <f t="shared" si="5"/>
        <v>6.5756937630978562E-4</v>
      </c>
    </row>
    <row r="193" spans="1:10" s="67" customFormat="1" ht="15.75">
      <c r="A193" s="38" t="s">
        <v>181</v>
      </c>
      <c r="B193" s="28">
        <v>107.24938876237385</v>
      </c>
      <c r="C193" s="28">
        <v>107.01970761252073</v>
      </c>
      <c r="D193" s="28"/>
      <c r="E193" s="28">
        <f t="shared" si="4"/>
        <v>-0.2141561387934976</v>
      </c>
      <c r="F193" s="28"/>
      <c r="G193" s="28">
        <v>0.59977443018706611</v>
      </c>
      <c r="H193" s="28">
        <v>0.59848997642590684</v>
      </c>
      <c r="I193"/>
      <c r="J193" s="28">
        <f t="shared" si="5"/>
        <v>-1.2844537611592655E-3</v>
      </c>
    </row>
    <row r="194" spans="1:10" s="4" customFormat="1" ht="15.75">
      <c r="A194" s="74" t="s">
        <v>204</v>
      </c>
      <c r="B194" s="69">
        <v>107.24938876237385</v>
      </c>
      <c r="C194" s="69">
        <v>107.01970761252073</v>
      </c>
      <c r="D194" s="69"/>
      <c r="E194" s="69">
        <f t="shared" si="4"/>
        <v>-0.2141561387934976</v>
      </c>
      <c r="F194" s="69"/>
      <c r="G194" s="69">
        <v>0.59977443018706611</v>
      </c>
      <c r="H194" s="69">
        <v>0.59848997642590684</v>
      </c>
      <c r="I194" s="67"/>
      <c r="J194" s="69">
        <f t="shared" si="5"/>
        <v>-1.2844537611592655E-3</v>
      </c>
    </row>
    <row r="195" spans="1:10" s="67" customFormat="1" ht="15.75">
      <c r="A195" s="36" t="s">
        <v>117</v>
      </c>
      <c r="B195" s="40">
        <v>111.26029696535808</v>
      </c>
      <c r="C195" s="40">
        <v>111.26029696535808</v>
      </c>
      <c r="D195" s="40"/>
      <c r="E195" s="40">
        <f t="shared" si="4"/>
        <v>0</v>
      </c>
      <c r="F195" s="40"/>
      <c r="G195" s="40">
        <v>2.7796673098156783</v>
      </c>
      <c r="H195" s="40">
        <v>2.7796673098156783</v>
      </c>
      <c r="I195"/>
      <c r="J195" s="40">
        <f t="shared" si="5"/>
        <v>0</v>
      </c>
    </row>
    <row r="196" spans="1:10" s="4" customFormat="1" ht="15.75">
      <c r="A196" s="71" t="s">
        <v>135</v>
      </c>
      <c r="B196" s="69">
        <v>120.87848383084132</v>
      </c>
      <c r="C196" s="69">
        <v>120.87848383084132</v>
      </c>
      <c r="D196" s="69"/>
      <c r="E196" s="69">
        <f t="shared" si="4"/>
        <v>0</v>
      </c>
      <c r="F196" s="69"/>
      <c r="G196" s="69">
        <v>0.80693152201094498</v>
      </c>
      <c r="H196" s="69">
        <v>0.80693152201094487</v>
      </c>
      <c r="I196" s="67"/>
      <c r="J196" s="69">
        <f t="shared" si="5"/>
        <v>0</v>
      </c>
    </row>
    <row r="197" spans="1:10" s="67" customFormat="1" ht="15.75">
      <c r="A197" s="38" t="s">
        <v>182</v>
      </c>
      <c r="B197" s="28">
        <v>120.87848383084132</v>
      </c>
      <c r="C197" s="28">
        <v>120.87848383084132</v>
      </c>
      <c r="D197" s="28"/>
      <c r="E197" s="28">
        <f t="shared" ref="E197:E224" si="6">((C197/B197-1)*100)</f>
        <v>0</v>
      </c>
      <c r="F197" s="28"/>
      <c r="G197" s="28">
        <v>0.80693152201094498</v>
      </c>
      <c r="H197" s="28">
        <v>0.80693152201094487</v>
      </c>
      <c r="I197"/>
      <c r="J197" s="28">
        <f t="shared" si="5"/>
        <v>0</v>
      </c>
    </row>
    <row r="198" spans="1:10" s="4" customFormat="1" ht="15.75">
      <c r="A198" s="74" t="s">
        <v>135</v>
      </c>
      <c r="B198" s="69">
        <v>120.87848383084132</v>
      </c>
      <c r="C198" s="69">
        <v>120.87848383084132</v>
      </c>
      <c r="D198" s="69"/>
      <c r="E198" s="69">
        <f t="shared" si="6"/>
        <v>0</v>
      </c>
      <c r="F198" s="69"/>
      <c r="G198" s="69">
        <v>0.80693152201094498</v>
      </c>
      <c r="H198" s="69">
        <v>0.80693152201094487</v>
      </c>
      <c r="I198" s="67"/>
      <c r="J198" s="69">
        <f t="shared" si="5"/>
        <v>0</v>
      </c>
    </row>
    <row r="199" spans="1:10" s="67" customFormat="1" ht="15.75">
      <c r="A199" s="37" t="s">
        <v>118</v>
      </c>
      <c r="B199" s="28">
        <v>106.98719636799103</v>
      </c>
      <c r="C199" s="28">
        <v>106.98719636799103</v>
      </c>
      <c r="D199" s="28"/>
      <c r="E199" s="28">
        <f t="shared" si="6"/>
        <v>0</v>
      </c>
      <c r="F199" s="28"/>
      <c r="G199" s="28">
        <v>1.841721120336768</v>
      </c>
      <c r="H199" s="28">
        <v>1.841721120336768</v>
      </c>
      <c r="I199"/>
      <c r="J199" s="28">
        <f t="shared" si="5"/>
        <v>0</v>
      </c>
    </row>
    <row r="200" spans="1:10" s="4" customFormat="1" ht="15.75">
      <c r="A200" s="68" t="s">
        <v>119</v>
      </c>
      <c r="B200" s="69">
        <v>106.98719636799103</v>
      </c>
      <c r="C200" s="69">
        <v>106.98719636799103</v>
      </c>
      <c r="D200" s="69"/>
      <c r="E200" s="69">
        <f t="shared" si="6"/>
        <v>0</v>
      </c>
      <c r="F200" s="69"/>
      <c r="G200" s="69">
        <v>1.841721120336768</v>
      </c>
      <c r="H200" s="69">
        <v>1.841721120336768</v>
      </c>
      <c r="I200" s="67"/>
      <c r="J200" s="69">
        <f t="shared" ref="J200:J224" si="7">H200-G200</f>
        <v>0</v>
      </c>
    </row>
    <row r="201" spans="1:10" s="67" customFormat="1" ht="15.75">
      <c r="A201" s="39" t="s">
        <v>118</v>
      </c>
      <c r="B201" s="28">
        <v>106.98719636799103</v>
      </c>
      <c r="C201" s="28">
        <v>106.98719636799103</v>
      </c>
      <c r="D201" s="28"/>
      <c r="E201" s="28">
        <f t="shared" si="6"/>
        <v>0</v>
      </c>
      <c r="F201" s="28"/>
      <c r="G201" s="28">
        <v>1.841721120336768</v>
      </c>
      <c r="H201" s="28">
        <v>1.841721120336768</v>
      </c>
      <c r="I201"/>
      <c r="J201" s="28">
        <f t="shared" si="7"/>
        <v>0</v>
      </c>
    </row>
    <row r="202" spans="1:10" s="4" customFormat="1" ht="15.75">
      <c r="A202" s="71" t="s">
        <v>120</v>
      </c>
      <c r="B202" s="69">
        <v>119.81279532183314</v>
      </c>
      <c r="C202" s="69">
        <v>119.81279532183314</v>
      </c>
      <c r="D202" s="69"/>
      <c r="E202" s="69">
        <f t="shared" si="6"/>
        <v>0</v>
      </c>
      <c r="F202" s="69"/>
      <c r="G202" s="69">
        <v>0.13101466746796553</v>
      </c>
      <c r="H202" s="69">
        <v>0.1310146674679655</v>
      </c>
      <c r="I202" s="67"/>
      <c r="J202" s="69">
        <f t="shared" si="7"/>
        <v>0</v>
      </c>
    </row>
    <row r="203" spans="1:10" s="67" customFormat="1" ht="15.75">
      <c r="A203" s="38" t="s">
        <v>121</v>
      </c>
      <c r="B203" s="28">
        <v>119.81279532183314</v>
      </c>
      <c r="C203" s="28">
        <v>119.81279532183314</v>
      </c>
      <c r="D203" s="28"/>
      <c r="E203" s="28">
        <f t="shared" si="6"/>
        <v>0</v>
      </c>
      <c r="F203" s="28"/>
      <c r="G203" s="28">
        <v>0.13101466746796553</v>
      </c>
      <c r="H203" s="28">
        <v>0.1310146674679655</v>
      </c>
      <c r="I203"/>
      <c r="J203" s="28">
        <f t="shared" si="7"/>
        <v>0</v>
      </c>
    </row>
    <row r="204" spans="1:10" s="4" customFormat="1" ht="15.75">
      <c r="A204" s="74" t="s">
        <v>120</v>
      </c>
      <c r="B204" s="69">
        <v>119.81279532183314</v>
      </c>
      <c r="C204" s="69">
        <v>119.81279532183314</v>
      </c>
      <c r="D204" s="69"/>
      <c r="E204" s="69">
        <f t="shared" si="6"/>
        <v>0</v>
      </c>
      <c r="F204" s="69"/>
      <c r="G204" s="69">
        <v>0.13101466746796553</v>
      </c>
      <c r="H204" s="69">
        <v>0.1310146674679655</v>
      </c>
      <c r="I204" s="67"/>
      <c r="J204" s="69">
        <f t="shared" si="7"/>
        <v>0</v>
      </c>
    </row>
    <row r="205" spans="1:10" s="67" customFormat="1" ht="15.75">
      <c r="A205" s="36" t="s">
        <v>131</v>
      </c>
      <c r="B205" s="40">
        <v>121.40147760625371</v>
      </c>
      <c r="C205" s="40">
        <v>121.25014590659293</v>
      </c>
      <c r="D205" s="40"/>
      <c r="E205" s="40">
        <f t="shared" si="6"/>
        <v>-0.12465391908292878</v>
      </c>
      <c r="F205" s="40"/>
      <c r="G205" s="40">
        <v>3.6716024599910058</v>
      </c>
      <c r="H205" s="40">
        <v>3.6670256636314824</v>
      </c>
      <c r="I205"/>
      <c r="J205" s="40">
        <f t="shared" si="7"/>
        <v>-4.5767963595233496E-3</v>
      </c>
    </row>
    <row r="206" spans="1:10" s="4" customFormat="1" ht="15.75">
      <c r="A206" s="71" t="s">
        <v>122</v>
      </c>
      <c r="B206" s="69">
        <v>122.07573580247822</v>
      </c>
      <c r="C206" s="69">
        <v>121.91947956068952</v>
      </c>
      <c r="D206" s="69"/>
      <c r="E206" s="69">
        <f t="shared" si="6"/>
        <v>-0.12799942655395968</v>
      </c>
      <c r="F206" s="69"/>
      <c r="G206" s="69">
        <v>3.5756381749055439</v>
      </c>
      <c r="H206" s="69">
        <v>3.5710613785460201</v>
      </c>
      <c r="I206" s="67"/>
      <c r="J206" s="69">
        <f t="shared" si="7"/>
        <v>-4.5767963595237937E-3</v>
      </c>
    </row>
    <row r="207" spans="1:10" s="67" customFormat="1" ht="15.75">
      <c r="A207" s="38" t="s">
        <v>183</v>
      </c>
      <c r="B207" s="28">
        <v>122.07573580247822</v>
      </c>
      <c r="C207" s="28">
        <v>121.91947956068952</v>
      </c>
      <c r="D207" s="28"/>
      <c r="E207" s="28">
        <f t="shared" si="6"/>
        <v>-0.12799942655395968</v>
      </c>
      <c r="F207" s="28"/>
      <c r="G207" s="28">
        <v>3.5756381749055439</v>
      </c>
      <c r="H207" s="28">
        <v>3.5710613785460201</v>
      </c>
      <c r="I207"/>
      <c r="J207" s="28">
        <f t="shared" si="7"/>
        <v>-4.5767963595237937E-3</v>
      </c>
    </row>
    <row r="208" spans="1:10" s="4" customFormat="1" ht="15.75">
      <c r="A208" s="74" t="s">
        <v>21</v>
      </c>
      <c r="B208" s="69">
        <v>111.02410369516605</v>
      </c>
      <c r="C208" s="69">
        <v>110.26881908330782</v>
      </c>
      <c r="D208" s="69"/>
      <c r="E208" s="69">
        <f t="shared" si="6"/>
        <v>-0.68028886225641738</v>
      </c>
      <c r="F208" s="69"/>
      <c r="G208" s="69">
        <v>0.67277249613395251</v>
      </c>
      <c r="H208" s="69">
        <v>0.66819569977442872</v>
      </c>
      <c r="I208" s="67"/>
      <c r="J208" s="69">
        <f t="shared" si="7"/>
        <v>-4.5767963595237937E-3</v>
      </c>
    </row>
    <row r="209" spans="1:10" s="67" customFormat="1" ht="15.75">
      <c r="A209" s="39" t="s">
        <v>203</v>
      </c>
      <c r="B209" s="28">
        <v>124.95854834526243</v>
      </c>
      <c r="C209" s="28">
        <v>124.95854834526243</v>
      </c>
      <c r="D209" s="28"/>
      <c r="E209" s="28">
        <f t="shared" si="6"/>
        <v>0</v>
      </c>
      <c r="F209" s="28"/>
      <c r="G209" s="28">
        <v>2.9028656787715916</v>
      </c>
      <c r="H209" s="28">
        <v>2.9028656787715916</v>
      </c>
      <c r="I209"/>
      <c r="J209" s="28">
        <f t="shared" si="7"/>
        <v>0</v>
      </c>
    </row>
    <row r="210" spans="1:10" s="4" customFormat="1" ht="15.75">
      <c r="A210" s="71" t="s">
        <v>123</v>
      </c>
      <c r="B210" s="69">
        <v>100.68145202944733</v>
      </c>
      <c r="C210" s="69">
        <v>100.68145202944733</v>
      </c>
      <c r="D210" s="69"/>
      <c r="E210" s="69">
        <f t="shared" si="6"/>
        <v>0</v>
      </c>
      <c r="F210" s="69"/>
      <c r="G210" s="69">
        <v>9.5964285085462009E-2</v>
      </c>
      <c r="H210" s="69">
        <v>9.5964285085462009E-2</v>
      </c>
      <c r="I210" s="67"/>
      <c r="J210" s="69">
        <f t="shared" si="7"/>
        <v>0</v>
      </c>
    </row>
    <row r="211" spans="1:10" s="67" customFormat="1" ht="15.75">
      <c r="A211" s="38" t="s">
        <v>124</v>
      </c>
      <c r="B211" s="28">
        <v>100.68145202944733</v>
      </c>
      <c r="C211" s="28">
        <v>100.68145202944733</v>
      </c>
      <c r="D211" s="28"/>
      <c r="E211" s="28">
        <f t="shared" si="6"/>
        <v>0</v>
      </c>
      <c r="F211" s="28"/>
      <c r="G211" s="28">
        <v>9.5964285085462009E-2</v>
      </c>
      <c r="H211" s="28">
        <v>9.5964285085462009E-2</v>
      </c>
      <c r="I211"/>
      <c r="J211" s="28">
        <f t="shared" si="7"/>
        <v>0</v>
      </c>
    </row>
    <row r="212" spans="1:10" s="4" customFormat="1" ht="15.75">
      <c r="A212" s="74" t="s">
        <v>123</v>
      </c>
      <c r="B212" s="69">
        <v>100.68145202944733</v>
      </c>
      <c r="C212" s="69">
        <v>100.68145202944733</v>
      </c>
      <c r="D212" s="69"/>
      <c r="E212" s="69">
        <f t="shared" si="6"/>
        <v>0</v>
      </c>
      <c r="F212" s="69"/>
      <c r="G212" s="69">
        <v>9.5964285085462009E-2</v>
      </c>
      <c r="H212" s="69">
        <v>9.5964285085462009E-2</v>
      </c>
      <c r="I212" s="67"/>
      <c r="J212" s="69">
        <f t="shared" si="7"/>
        <v>0</v>
      </c>
    </row>
    <row r="213" spans="1:10" s="67" customFormat="1" ht="15.75">
      <c r="A213" s="36" t="s">
        <v>132</v>
      </c>
      <c r="B213" s="40">
        <v>99.027941053134711</v>
      </c>
      <c r="C213" s="40">
        <v>99.007349826839629</v>
      </c>
      <c r="D213" s="40"/>
      <c r="E213" s="40">
        <f t="shared" si="6"/>
        <v>-2.0793349913261761E-2</v>
      </c>
      <c r="F213" s="40"/>
      <c r="G213" s="40">
        <v>7.1112667403836669</v>
      </c>
      <c r="H213" s="40">
        <v>7.1097880698070712</v>
      </c>
      <c r="I213"/>
      <c r="J213" s="40">
        <f t="shared" si="7"/>
        <v>-1.4786705765956754E-3</v>
      </c>
    </row>
    <row r="214" spans="1:10" s="4" customFormat="1" ht="15.75">
      <c r="A214" s="71" t="s">
        <v>125</v>
      </c>
      <c r="B214" s="69">
        <v>99.160640801945789</v>
      </c>
      <c r="C214" s="69">
        <v>99.132444249364326</v>
      </c>
      <c r="D214" s="69"/>
      <c r="E214" s="69">
        <f t="shared" si="6"/>
        <v>-2.8435226268630487E-2</v>
      </c>
      <c r="F214" s="69"/>
      <c r="G214" s="69">
        <v>5.2001364878382512</v>
      </c>
      <c r="H214" s="69">
        <v>5.1986578172616573</v>
      </c>
      <c r="I214" s="67"/>
      <c r="J214" s="69">
        <f t="shared" si="7"/>
        <v>-1.478670576593899E-3</v>
      </c>
    </row>
    <row r="215" spans="1:10" s="67" customFormat="1" ht="15.75">
      <c r="A215" s="38" t="s">
        <v>184</v>
      </c>
      <c r="B215" s="28">
        <v>104.80084771579759</v>
      </c>
      <c r="C215" s="28">
        <v>107.28585716980314</v>
      </c>
      <c r="D215" s="28"/>
      <c r="E215" s="28">
        <f t="shared" si="6"/>
        <v>2.371173046943742</v>
      </c>
      <c r="F215" s="28"/>
      <c r="G215" s="28">
        <v>0.12192720226602217</v>
      </c>
      <c r="H215" s="28">
        <v>0.12481830722304665</v>
      </c>
      <c r="I215"/>
      <c r="J215" s="28">
        <f t="shared" si="7"/>
        <v>2.891104957024479E-3</v>
      </c>
    </row>
    <row r="216" spans="1:10" s="4" customFormat="1" ht="15.75">
      <c r="A216" s="74" t="s">
        <v>202</v>
      </c>
      <c r="B216" s="69">
        <v>104.80084771579759</v>
      </c>
      <c r="C216" s="69">
        <v>107.28585716980314</v>
      </c>
      <c r="D216" s="69"/>
      <c r="E216" s="69">
        <f t="shared" si="6"/>
        <v>2.371173046943742</v>
      </c>
      <c r="F216" s="69"/>
      <c r="G216" s="69">
        <v>0.12192720226602217</v>
      </c>
      <c r="H216" s="69">
        <v>0.12481830722304665</v>
      </c>
      <c r="I216" s="67"/>
      <c r="J216" s="69">
        <f t="shared" si="7"/>
        <v>2.891104957024479E-3</v>
      </c>
    </row>
    <row r="217" spans="1:10" s="67" customFormat="1" ht="15.75">
      <c r="A217" s="38" t="s">
        <v>185</v>
      </c>
      <c r="B217" s="28">
        <v>99.032673575206744</v>
      </c>
      <c r="C217" s="28">
        <v>98.947456418984501</v>
      </c>
      <c r="D217" s="28"/>
      <c r="E217" s="28">
        <f t="shared" si="6"/>
        <v>-8.6049536123578019E-2</v>
      </c>
      <c r="F217" s="28"/>
      <c r="G217" s="28">
        <v>5.0782092855722292</v>
      </c>
      <c r="H217" s="28">
        <v>5.07383951003861</v>
      </c>
      <c r="I217"/>
      <c r="J217" s="28">
        <f t="shared" si="7"/>
        <v>-4.369775533619169E-3</v>
      </c>
    </row>
    <row r="218" spans="1:10" s="4" customFormat="1" ht="15.75">
      <c r="A218" s="74" t="s">
        <v>201</v>
      </c>
      <c r="B218" s="69">
        <v>99.032673575206744</v>
      </c>
      <c r="C218" s="69">
        <v>98.947456418984501</v>
      </c>
      <c r="D218" s="69"/>
      <c r="E218" s="69">
        <f t="shared" si="6"/>
        <v>-8.6049536123578019E-2</v>
      </c>
      <c r="F218" s="69"/>
      <c r="G218" s="69">
        <v>5.0782092855722292</v>
      </c>
      <c r="H218" s="69">
        <v>5.07383951003861</v>
      </c>
      <c r="I218" s="67"/>
      <c r="J218" s="69">
        <f t="shared" si="7"/>
        <v>-4.369775533619169E-3</v>
      </c>
    </row>
    <row r="219" spans="1:10" s="67" customFormat="1" ht="15.75">
      <c r="A219" s="37" t="s">
        <v>134</v>
      </c>
      <c r="B219" s="28">
        <v>94.488988538240974</v>
      </c>
      <c r="C219" s="28">
        <v>94.488988538240974</v>
      </c>
      <c r="D219" s="28"/>
      <c r="E219" s="28">
        <f t="shared" si="6"/>
        <v>0</v>
      </c>
      <c r="F219" s="28"/>
      <c r="G219" s="28">
        <v>0.4421299788289188</v>
      </c>
      <c r="H219" s="28">
        <v>0.4421299788289188</v>
      </c>
      <c r="I219"/>
      <c r="J219" s="28">
        <f t="shared" si="7"/>
        <v>0</v>
      </c>
    </row>
    <row r="220" spans="1:10" s="4" customFormat="1" ht="15.75">
      <c r="A220" s="68" t="s">
        <v>126</v>
      </c>
      <c r="B220" s="69">
        <v>94.488988538240974</v>
      </c>
      <c r="C220" s="69">
        <v>94.488988538240974</v>
      </c>
      <c r="D220" s="69"/>
      <c r="E220" s="69">
        <f t="shared" si="6"/>
        <v>0</v>
      </c>
      <c r="F220" s="69"/>
      <c r="G220" s="69">
        <v>0.4421299788289188</v>
      </c>
      <c r="H220" s="69">
        <v>0.4421299788289188</v>
      </c>
      <c r="I220" s="67"/>
      <c r="J220" s="69">
        <f t="shared" si="7"/>
        <v>0</v>
      </c>
    </row>
    <row r="221" spans="1:10" s="67" customFormat="1" ht="15.75">
      <c r="A221" s="39" t="s">
        <v>200</v>
      </c>
      <c r="B221" s="28">
        <v>94.488988538240974</v>
      </c>
      <c r="C221" s="28">
        <v>94.488988538240974</v>
      </c>
      <c r="D221" s="28"/>
      <c r="E221" s="28">
        <f t="shared" si="6"/>
        <v>0</v>
      </c>
      <c r="F221" s="28"/>
      <c r="G221" s="28">
        <v>0.4421299788289188</v>
      </c>
      <c r="H221" s="28">
        <v>0.4421299788289188</v>
      </c>
      <c r="I221"/>
      <c r="J221" s="28">
        <f t="shared" si="7"/>
        <v>0</v>
      </c>
    </row>
    <row r="222" spans="1:10" s="4" customFormat="1" ht="15.75">
      <c r="A222" s="71" t="s">
        <v>133</v>
      </c>
      <c r="B222" s="69">
        <v>100</v>
      </c>
      <c r="C222" s="69">
        <v>100</v>
      </c>
      <c r="D222" s="69"/>
      <c r="E222" s="69">
        <f t="shared" si="6"/>
        <v>0</v>
      </c>
      <c r="F222" s="69"/>
      <c r="G222" s="69">
        <v>1.4690002737164956</v>
      </c>
      <c r="H222" s="69">
        <v>1.4690002737164953</v>
      </c>
      <c r="I222" s="67"/>
      <c r="J222" s="69">
        <f t="shared" si="7"/>
        <v>0</v>
      </c>
    </row>
    <row r="223" spans="1:10" s="67" customFormat="1" ht="15.75">
      <c r="A223" s="38" t="s">
        <v>186</v>
      </c>
      <c r="B223" s="28">
        <v>100</v>
      </c>
      <c r="C223" s="28">
        <v>100</v>
      </c>
      <c r="D223" s="28"/>
      <c r="E223" s="28">
        <f t="shared" si="6"/>
        <v>0</v>
      </c>
      <c r="F223" s="28"/>
      <c r="G223" s="28">
        <v>1.4690002737164956</v>
      </c>
      <c r="H223" s="28">
        <v>1.4690002737164953</v>
      </c>
      <c r="I223"/>
      <c r="J223" s="28">
        <f t="shared" si="7"/>
        <v>0</v>
      </c>
    </row>
    <row r="224" spans="1:10" s="4" customFormat="1" ht="15.75">
      <c r="A224" s="74" t="s">
        <v>133</v>
      </c>
      <c r="B224" s="69">
        <v>100</v>
      </c>
      <c r="C224" s="69">
        <v>100</v>
      </c>
      <c r="D224" s="69"/>
      <c r="E224" s="69">
        <f t="shared" si="6"/>
        <v>0</v>
      </c>
      <c r="F224" s="69"/>
      <c r="G224" s="69">
        <v>1.4690002737164956</v>
      </c>
      <c r="H224" s="69">
        <v>1.4690002737164953</v>
      </c>
      <c r="I224" s="67"/>
      <c r="J224" s="69">
        <f t="shared" si="7"/>
        <v>0</v>
      </c>
    </row>
    <row r="225" spans="1:10" ht="6.75" customHeight="1">
      <c r="A225" s="49"/>
      <c r="B225" s="48"/>
      <c r="C225" s="48"/>
      <c r="D225" s="48"/>
      <c r="E225" s="48"/>
      <c r="F225" s="48"/>
      <c r="G225" s="48"/>
      <c r="H225" s="48"/>
      <c r="I225" s="31"/>
      <c r="J225" s="48"/>
    </row>
    <row r="226" spans="1:10">
      <c r="A226" s="147" t="s">
        <v>54</v>
      </c>
      <c r="B226" s="148"/>
      <c r="C226" s="148"/>
    </row>
    <row r="227" spans="1:10" ht="409.6" customHeight="1">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sheetPr>
    <tabColor rgb="FFFFC000"/>
  </sheetPr>
  <dimension ref="A1:K227"/>
  <sheetViews>
    <sheetView view="pageBreakPreview" zoomScale="80" zoomScaleSheetLayoutView="80" workbookViewId="0">
      <selection activeCell="H19" sqref="H19"/>
    </sheetView>
  </sheetViews>
  <sheetFormatPr defaultRowHeight="1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c r="A1" s="63" t="s">
        <v>257</v>
      </c>
      <c r="B1" s="33"/>
      <c r="C1" s="33"/>
      <c r="D1" s="45"/>
    </row>
    <row r="2" spans="1:11" ht="6" customHeight="1">
      <c r="A2" s="47"/>
      <c r="B2" s="48"/>
      <c r="C2" s="48"/>
      <c r="D2" s="31"/>
      <c r="E2" s="31"/>
      <c r="F2" s="31"/>
      <c r="G2" s="31"/>
      <c r="H2" s="31"/>
      <c r="I2" s="31"/>
      <c r="J2" s="31"/>
    </row>
    <row r="3" spans="1:11" ht="45" customHeight="1">
      <c r="A3" s="143" t="s">
        <v>56</v>
      </c>
      <c r="B3" s="150" t="s">
        <v>242</v>
      </c>
      <c r="C3" s="150"/>
      <c r="D3" s="89"/>
      <c r="E3" s="133" t="s">
        <v>243</v>
      </c>
      <c r="F3" s="91"/>
      <c r="G3" s="151" t="s">
        <v>244</v>
      </c>
      <c r="H3" s="151"/>
      <c r="I3" s="91"/>
      <c r="J3" s="92" t="s">
        <v>245</v>
      </c>
    </row>
    <row r="4" spans="1:11" ht="30">
      <c r="A4" s="144"/>
      <c r="B4" s="97">
        <v>41885</v>
      </c>
      <c r="C4" s="97">
        <v>41915</v>
      </c>
      <c r="D4" s="98"/>
      <c r="E4" s="99" t="s">
        <v>262</v>
      </c>
      <c r="F4" s="98"/>
      <c r="G4" s="97">
        <v>41885</v>
      </c>
      <c r="H4" s="97">
        <v>41915</v>
      </c>
      <c r="I4" s="98"/>
      <c r="J4" s="99" t="s">
        <v>262</v>
      </c>
      <c r="K4" s="100"/>
    </row>
    <row r="5" spans="1:11" s="67" customFormat="1" ht="15.75">
      <c r="A5" s="72" t="s">
        <v>241</v>
      </c>
      <c r="B5" s="66">
        <v>106.48847553539866</v>
      </c>
      <c r="C5" s="66">
        <v>106.8855547927573</v>
      </c>
      <c r="D5" s="66"/>
      <c r="E5" s="66">
        <f t="shared" ref="E5:E68" si="0">((C5/B5-1)*100)</f>
        <v>0.37288472331133971</v>
      </c>
      <c r="F5" s="66"/>
      <c r="G5" s="66">
        <v>106.48847553539866</v>
      </c>
      <c r="H5" s="66">
        <v>106.8855547927573</v>
      </c>
      <c r="J5" s="66">
        <f>H5-G5</f>
        <v>0.3970792573586408</v>
      </c>
    </row>
    <row r="6" spans="1:11" ht="9.75" customHeight="1">
      <c r="A6" s="42"/>
      <c r="B6" s="42"/>
      <c r="C6" s="42"/>
      <c r="D6" s="42"/>
      <c r="E6" s="42"/>
      <c r="F6" s="42"/>
      <c r="G6" s="42"/>
      <c r="H6" s="42"/>
      <c r="I6" s="42"/>
      <c r="J6" s="42"/>
    </row>
    <row r="7" spans="1:11" ht="15.75">
      <c r="A7" s="36" t="s">
        <v>127</v>
      </c>
      <c r="B7" s="41">
        <v>107.25632032497811</v>
      </c>
      <c r="C7" s="41">
        <v>109.22897861146163</v>
      </c>
      <c r="D7" s="41"/>
      <c r="E7" s="41">
        <f t="shared" si="0"/>
        <v>1.8392000401528996</v>
      </c>
      <c r="F7" s="41"/>
      <c r="G7" s="41">
        <v>25.509964009532801</v>
      </c>
      <c r="H7" s="41">
        <v>25.979143277839121</v>
      </c>
      <c r="J7" s="41">
        <f>H7-G7</f>
        <v>0.46917926830631984</v>
      </c>
    </row>
    <row r="8" spans="1:11" s="67" customFormat="1" ht="15.75">
      <c r="A8" s="71" t="s">
        <v>57</v>
      </c>
      <c r="B8" s="69">
        <v>107.50795499265536</v>
      </c>
      <c r="C8" s="69">
        <v>109.65496260595387</v>
      </c>
      <c r="D8" s="69"/>
      <c r="E8" s="69">
        <f t="shared" si="0"/>
        <v>1.9970686015236661</v>
      </c>
      <c r="F8" s="69"/>
      <c r="G8" s="69">
        <v>23.247416243147327</v>
      </c>
      <c r="H8" s="69">
        <v>23.711683093604734</v>
      </c>
      <c r="J8" s="69">
        <f t="shared" ref="J8:J71" si="1">H8-G8</f>
        <v>0.46426685045740612</v>
      </c>
    </row>
    <row r="9" spans="1:11" ht="15.75">
      <c r="A9" s="38" t="s">
        <v>58</v>
      </c>
      <c r="B9" s="28">
        <v>103.48101188527131</v>
      </c>
      <c r="C9" s="28">
        <v>103.74353319613235</v>
      </c>
      <c r="D9" s="28"/>
      <c r="E9" s="28">
        <f t="shared" si="0"/>
        <v>0.25369032064750385</v>
      </c>
      <c r="F9" s="28"/>
      <c r="G9" s="28">
        <v>3.0192175373544203</v>
      </c>
      <c r="H9" s="28">
        <v>3.0268770000059804</v>
      </c>
      <c r="J9" s="28">
        <f t="shared" si="1"/>
        <v>7.6594626515600339E-3</v>
      </c>
    </row>
    <row r="10" spans="1:11" s="67" customFormat="1" ht="15.75">
      <c r="A10" s="74" t="s">
        <v>6</v>
      </c>
      <c r="B10" s="69">
        <v>103.75959942323369</v>
      </c>
      <c r="C10" s="69">
        <v>103.7600834413205</v>
      </c>
      <c r="D10" s="69"/>
      <c r="E10" s="69">
        <f t="shared" si="0"/>
        <v>4.6648029627949228E-4</v>
      </c>
      <c r="F10" s="69"/>
      <c r="G10" s="69">
        <v>0.78651924019445052</v>
      </c>
      <c r="H10" s="69">
        <v>0.7865229091517324</v>
      </c>
      <c r="J10" s="69">
        <f t="shared" si="1"/>
        <v>3.6689572818771055E-6</v>
      </c>
    </row>
    <row r="11" spans="1:11" ht="15.75">
      <c r="A11" s="39" t="s">
        <v>7</v>
      </c>
      <c r="B11" s="28">
        <v>100.18844142793726</v>
      </c>
      <c r="C11" s="28">
        <v>99.886573279564516</v>
      </c>
      <c r="D11" s="28"/>
      <c r="E11" s="28">
        <f t="shared" si="0"/>
        <v>-0.30130037364627382</v>
      </c>
      <c r="F11" s="28"/>
      <c r="G11" s="28">
        <v>0.4458635631254767</v>
      </c>
      <c r="H11" s="28">
        <v>0.44452017454382708</v>
      </c>
      <c r="J11" s="28">
        <f t="shared" si="1"/>
        <v>-1.3433885816496183E-3</v>
      </c>
    </row>
    <row r="12" spans="1:11" s="67" customFormat="1" ht="15.75">
      <c r="A12" s="74" t="s">
        <v>59</v>
      </c>
      <c r="B12" s="69">
        <v>112.35514266724171</v>
      </c>
      <c r="C12" s="69">
        <v>112.71057848707441</v>
      </c>
      <c r="D12" s="69"/>
      <c r="E12" s="69">
        <f t="shared" si="0"/>
        <v>0.31635029015573135</v>
      </c>
      <c r="F12" s="69"/>
      <c r="G12" s="69">
        <v>0.37372610062774991</v>
      </c>
      <c r="H12" s="69">
        <v>0.37490838423147355</v>
      </c>
      <c r="J12" s="69">
        <f t="shared" si="1"/>
        <v>1.1822836037236328E-3</v>
      </c>
    </row>
    <row r="13" spans="1:11" ht="15.75">
      <c r="A13" s="39" t="s">
        <v>60</v>
      </c>
      <c r="B13" s="28">
        <v>93.130316100579279</v>
      </c>
      <c r="C13" s="28">
        <v>93.130316100579279</v>
      </c>
      <c r="D13" s="28"/>
      <c r="E13" s="28">
        <f t="shared" si="0"/>
        <v>0</v>
      </c>
      <c r="F13" s="28"/>
      <c r="G13" s="28">
        <v>0.2862388016114894</v>
      </c>
      <c r="H13" s="28">
        <v>0.28623880161148946</v>
      </c>
      <c r="J13" s="28">
        <f t="shared" si="1"/>
        <v>0</v>
      </c>
    </row>
    <row r="14" spans="1:11" s="67" customFormat="1" ht="15.75">
      <c r="A14" s="74" t="s">
        <v>61</v>
      </c>
      <c r="B14" s="69">
        <v>104.86160633796059</v>
      </c>
      <c r="C14" s="69">
        <v>105.5890129365049</v>
      </c>
      <c r="D14" s="69"/>
      <c r="E14" s="69">
        <f t="shared" si="0"/>
        <v>0.69368248680068412</v>
      </c>
      <c r="F14" s="69"/>
      <c r="G14" s="69">
        <v>1.1268698317952541</v>
      </c>
      <c r="H14" s="69">
        <v>1.1346867304674582</v>
      </c>
      <c r="J14" s="69">
        <f t="shared" si="1"/>
        <v>7.8168986722040312E-3</v>
      </c>
    </row>
    <row r="15" spans="1:11" ht="15.75">
      <c r="A15" s="38" t="s">
        <v>62</v>
      </c>
      <c r="B15" s="28">
        <v>101.900166909589</v>
      </c>
      <c r="C15" s="28">
        <v>101.21816498138111</v>
      </c>
      <c r="D15" s="28"/>
      <c r="E15" s="28">
        <f t="shared" si="0"/>
        <v>-0.66928440736805372</v>
      </c>
      <c r="F15" s="28"/>
      <c r="G15" s="28">
        <v>1.3194323034766806</v>
      </c>
      <c r="H15" s="28">
        <v>1.3106015488037344</v>
      </c>
      <c r="J15" s="28">
        <f t="shared" si="1"/>
        <v>-8.8307546729462505E-3</v>
      </c>
    </row>
    <row r="16" spans="1:11" s="67" customFormat="1" ht="15.75">
      <c r="A16" s="74" t="s">
        <v>188</v>
      </c>
      <c r="B16" s="69">
        <v>124.2924883574143</v>
      </c>
      <c r="C16" s="69">
        <v>124.5913383538049</v>
      </c>
      <c r="D16" s="69"/>
      <c r="E16" s="69">
        <f t="shared" si="0"/>
        <v>0.24044091508670373</v>
      </c>
      <c r="F16" s="69"/>
      <c r="G16" s="69">
        <v>0.19650774808967286</v>
      </c>
      <c r="H16" s="69">
        <v>0.1969802331173959</v>
      </c>
      <c r="J16" s="69">
        <f t="shared" si="1"/>
        <v>4.724850277230408E-4</v>
      </c>
    </row>
    <row r="17" spans="1:10" ht="15.75">
      <c r="A17" s="39" t="s">
        <v>187</v>
      </c>
      <c r="B17" s="28">
        <v>97.387668965628237</v>
      </c>
      <c r="C17" s="28">
        <v>96.399717822499966</v>
      </c>
      <c r="D17" s="28"/>
      <c r="E17" s="28">
        <f t="shared" si="0"/>
        <v>-1.0144519872192004</v>
      </c>
      <c r="F17" s="28"/>
      <c r="G17" s="28">
        <v>0.82014762782099537</v>
      </c>
      <c r="H17" s="28">
        <v>0.81182762391243413</v>
      </c>
      <c r="J17" s="28">
        <f t="shared" si="1"/>
        <v>-8.3200039085612465E-3</v>
      </c>
    </row>
    <row r="18" spans="1:10" s="67" customFormat="1" ht="15.75">
      <c r="A18" s="74" t="s">
        <v>189</v>
      </c>
      <c r="B18" s="69">
        <v>102.78256921149914</v>
      </c>
      <c r="C18" s="69">
        <v>102.44879377601271</v>
      </c>
      <c r="D18" s="69"/>
      <c r="E18" s="69">
        <f t="shared" si="0"/>
        <v>-0.32473933863202964</v>
      </c>
      <c r="F18" s="69"/>
      <c r="G18" s="69">
        <v>0.30277692756601243</v>
      </c>
      <c r="H18" s="69">
        <v>0.30179369177390414</v>
      </c>
      <c r="J18" s="69">
        <f t="shared" si="1"/>
        <v>-9.8323579210829459E-4</v>
      </c>
    </row>
    <row r="19" spans="1:10" ht="15.75">
      <c r="A19" s="38" t="s">
        <v>63</v>
      </c>
      <c r="B19" s="28">
        <v>108.29212772801903</v>
      </c>
      <c r="C19" s="28">
        <v>111.971208537751</v>
      </c>
      <c r="D19" s="28"/>
      <c r="E19" s="28">
        <f t="shared" si="0"/>
        <v>3.3973668141161317</v>
      </c>
      <c r="F19" s="28"/>
      <c r="G19" s="28">
        <v>8.2766833211726016</v>
      </c>
      <c r="H19" s="28">
        <v>8.5578726136356025</v>
      </c>
      <c r="J19" s="28">
        <f t="shared" si="1"/>
        <v>0.28118929246300084</v>
      </c>
    </row>
    <row r="20" spans="1:10" s="67" customFormat="1" ht="15.75">
      <c r="A20" s="74" t="s">
        <v>190</v>
      </c>
      <c r="B20" s="69">
        <v>110.29829828877612</v>
      </c>
      <c r="C20" s="69">
        <v>117.33545296836994</v>
      </c>
      <c r="D20" s="69"/>
      <c r="E20" s="69">
        <f t="shared" si="0"/>
        <v>6.3801117413158748</v>
      </c>
      <c r="F20" s="69"/>
      <c r="G20" s="69">
        <v>4.1643772919151667</v>
      </c>
      <c r="H20" s="69">
        <v>4.4300692164693389</v>
      </c>
      <c r="J20" s="69">
        <f t="shared" si="1"/>
        <v>0.26569192455417223</v>
      </c>
    </row>
    <row r="21" spans="1:10" ht="15.75">
      <c r="A21" s="39" t="s">
        <v>191</v>
      </c>
      <c r="B21" s="28">
        <v>119.85669574085622</v>
      </c>
      <c r="C21" s="28">
        <v>122.12489904162736</v>
      </c>
      <c r="D21" s="28"/>
      <c r="E21" s="28">
        <f t="shared" si="0"/>
        <v>1.8924293605383946</v>
      </c>
      <c r="F21" s="28"/>
      <c r="G21" s="28">
        <v>0.83979902689042174</v>
      </c>
      <c r="H21" s="28">
        <v>0.85569163024481187</v>
      </c>
      <c r="J21" s="28">
        <f t="shared" si="1"/>
        <v>1.5892603354390133E-2</v>
      </c>
    </row>
    <row r="22" spans="1:10" s="67" customFormat="1" ht="15.75">
      <c r="A22" s="74" t="s">
        <v>192</v>
      </c>
      <c r="B22" s="69">
        <v>103.34142784781484</v>
      </c>
      <c r="C22" s="69">
        <v>103.32894683700245</v>
      </c>
      <c r="D22" s="69"/>
      <c r="E22" s="69">
        <f t="shared" si="0"/>
        <v>-1.2077451485159596E-2</v>
      </c>
      <c r="F22" s="69"/>
      <c r="G22" s="69">
        <v>3.272507002367012</v>
      </c>
      <c r="H22" s="69">
        <v>3.2721117669214528</v>
      </c>
      <c r="J22" s="69">
        <f t="shared" si="1"/>
        <v>-3.9523544555919443E-4</v>
      </c>
    </row>
    <row r="23" spans="1:10" ht="15.75">
      <c r="A23" s="38" t="s">
        <v>152</v>
      </c>
      <c r="B23" s="28">
        <v>104.47689080288771</v>
      </c>
      <c r="C23" s="28">
        <v>104.41213516586227</v>
      </c>
      <c r="D23" s="28"/>
      <c r="E23" s="28">
        <f t="shared" si="0"/>
        <v>-6.1980823249818684E-2</v>
      </c>
      <c r="F23" s="28"/>
      <c r="G23" s="28">
        <v>3.747338902430418</v>
      </c>
      <c r="H23" s="28">
        <v>3.7450162709287307</v>
      </c>
      <c r="J23" s="28">
        <f t="shared" si="1"/>
        <v>-2.3226315016873222E-3</v>
      </c>
    </row>
    <row r="24" spans="1:10" s="67" customFormat="1" ht="15.75">
      <c r="A24" s="74" t="s">
        <v>64</v>
      </c>
      <c r="B24" s="69">
        <v>102.76759370190004</v>
      </c>
      <c r="C24" s="69">
        <v>102.48576486496464</v>
      </c>
      <c r="D24" s="69"/>
      <c r="E24" s="69">
        <f t="shared" si="0"/>
        <v>-0.27423901522196648</v>
      </c>
      <c r="F24" s="69"/>
      <c r="G24" s="69">
        <v>0.10298527273210926</v>
      </c>
      <c r="H24" s="69">
        <v>0.10270284693434507</v>
      </c>
      <c r="J24" s="69">
        <f t="shared" si="1"/>
        <v>-2.8242579776419086E-4</v>
      </c>
    </row>
    <row r="25" spans="1:10" ht="15.75">
      <c r="A25" s="39" t="s">
        <v>65</v>
      </c>
      <c r="B25" s="28">
        <v>106.04139658609864</v>
      </c>
      <c r="C25" s="28">
        <v>106.63321018746531</v>
      </c>
      <c r="D25" s="28"/>
      <c r="E25" s="28">
        <f t="shared" si="0"/>
        <v>0.55809676260361041</v>
      </c>
      <c r="F25" s="28"/>
      <c r="G25" s="28">
        <v>2.4370305498626919</v>
      </c>
      <c r="H25" s="28">
        <v>2.4506315384651365</v>
      </c>
      <c r="J25" s="28">
        <f t="shared" si="1"/>
        <v>1.360098860244463E-2</v>
      </c>
    </row>
    <row r="26" spans="1:10" s="67" customFormat="1" ht="15.75">
      <c r="A26" s="74" t="s">
        <v>193</v>
      </c>
      <c r="B26" s="69">
        <v>103.39572249846314</v>
      </c>
      <c r="C26" s="69">
        <v>102.79363020477052</v>
      </c>
      <c r="D26" s="69"/>
      <c r="E26" s="69">
        <f t="shared" si="0"/>
        <v>-0.58231837753400795</v>
      </c>
      <c r="F26" s="69"/>
      <c r="G26" s="69">
        <v>0.23902293605586739</v>
      </c>
      <c r="H26" s="69">
        <v>0.2376310615726927</v>
      </c>
      <c r="J26" s="69">
        <f t="shared" si="1"/>
        <v>-1.3918744831746821E-3</v>
      </c>
    </row>
    <row r="27" spans="1:10" ht="15.75">
      <c r="A27" s="39" t="s">
        <v>194</v>
      </c>
      <c r="B27" s="28">
        <v>99.322358878505298</v>
      </c>
      <c r="C27" s="28">
        <v>97.427751818455306</v>
      </c>
      <c r="D27" s="28"/>
      <c r="E27" s="28">
        <f t="shared" si="0"/>
        <v>-1.9075332900294284</v>
      </c>
      <c r="F27" s="28"/>
      <c r="G27" s="28">
        <v>2.8952636325112562E-2</v>
      </c>
      <c r="H27" s="28">
        <v>2.8400355148869887E-2</v>
      </c>
      <c r="J27" s="28">
        <f t="shared" si="1"/>
        <v>-5.5228117624267492E-4</v>
      </c>
    </row>
    <row r="28" spans="1:10" s="67" customFormat="1" ht="15.75">
      <c r="A28" s="74" t="s">
        <v>66</v>
      </c>
      <c r="B28" s="69">
        <v>100.70608101618838</v>
      </c>
      <c r="C28" s="69">
        <v>99.837231557944207</v>
      </c>
      <c r="D28" s="69"/>
      <c r="E28" s="69">
        <f t="shared" si="0"/>
        <v>-0.86275768997952085</v>
      </c>
      <c r="F28" s="69"/>
      <c r="G28" s="69">
        <v>0.57561587881661269</v>
      </c>
      <c r="H28" s="69">
        <v>0.57064970855737918</v>
      </c>
      <c r="J28" s="69">
        <f t="shared" si="1"/>
        <v>-4.9661702592335155E-3</v>
      </c>
    </row>
    <row r="29" spans="1:10" ht="15.75">
      <c r="A29" s="39" t="s">
        <v>8</v>
      </c>
      <c r="B29" s="28">
        <v>102.03980615823349</v>
      </c>
      <c r="C29" s="28">
        <v>99.590483504573669</v>
      </c>
      <c r="D29" s="28"/>
      <c r="E29" s="28">
        <f t="shared" si="0"/>
        <v>-2.4003599633084849</v>
      </c>
      <c r="F29" s="28"/>
      <c r="G29" s="28">
        <v>0.36373162863802411</v>
      </c>
      <c r="H29" s="28">
        <v>0.35500076025030702</v>
      </c>
      <c r="J29" s="28">
        <f t="shared" si="1"/>
        <v>-8.7308683877170834E-3</v>
      </c>
    </row>
    <row r="30" spans="1:10" s="67" customFormat="1" ht="15.75">
      <c r="A30" s="68" t="s">
        <v>153</v>
      </c>
      <c r="B30" s="69">
        <v>100.42057024155389</v>
      </c>
      <c r="C30" s="69">
        <v>99.888884363019827</v>
      </c>
      <c r="D30" s="69"/>
      <c r="E30" s="69">
        <f t="shared" si="0"/>
        <v>-0.52945913098794151</v>
      </c>
      <c r="F30" s="69"/>
      <c r="G30" s="69">
        <v>0.58972396070568001</v>
      </c>
      <c r="H30" s="69">
        <v>0.58660161334810013</v>
      </c>
      <c r="J30" s="69">
        <f t="shared" si="1"/>
        <v>-3.1223473575798799E-3</v>
      </c>
    </row>
    <row r="31" spans="1:10" ht="15.75">
      <c r="A31" s="39" t="s">
        <v>195</v>
      </c>
      <c r="B31" s="28">
        <v>100.83792338294533</v>
      </c>
      <c r="C31" s="28">
        <v>101.92434872217152</v>
      </c>
      <c r="D31" s="28"/>
      <c r="E31" s="28">
        <f t="shared" si="0"/>
        <v>1.0773975730344443</v>
      </c>
      <c r="F31" s="28"/>
      <c r="G31" s="28">
        <v>1.7762338232018397E-2</v>
      </c>
      <c r="H31" s="28">
        <v>1.7953709233044332E-2</v>
      </c>
      <c r="J31" s="28">
        <f t="shared" si="1"/>
        <v>1.9137100102593549E-4</v>
      </c>
    </row>
    <row r="32" spans="1:10" s="67" customFormat="1" ht="15.75">
      <c r="A32" s="74" t="s">
        <v>67</v>
      </c>
      <c r="B32" s="69">
        <v>145.08427769590239</v>
      </c>
      <c r="C32" s="69">
        <v>145.08427769590239</v>
      </c>
      <c r="D32" s="69"/>
      <c r="E32" s="69">
        <f t="shared" si="0"/>
        <v>0</v>
      </c>
      <c r="F32" s="69"/>
      <c r="G32" s="69">
        <v>4.8787096305371765E-2</v>
      </c>
      <c r="H32" s="69">
        <v>4.8787096305371758E-2</v>
      </c>
      <c r="J32" s="69">
        <f t="shared" si="1"/>
        <v>0</v>
      </c>
    </row>
    <row r="33" spans="1:10" ht="15.75">
      <c r="A33" s="39" t="s">
        <v>68</v>
      </c>
      <c r="B33" s="28">
        <v>97.604879485623655</v>
      </c>
      <c r="C33" s="28">
        <v>96.986663068609147</v>
      </c>
      <c r="D33" s="28"/>
      <c r="E33" s="28">
        <f t="shared" si="0"/>
        <v>-0.63338679405425813</v>
      </c>
      <c r="F33" s="28"/>
      <c r="G33" s="28">
        <v>0.52317452616828997</v>
      </c>
      <c r="H33" s="28">
        <v>0.51986080780968402</v>
      </c>
      <c r="J33" s="28">
        <f t="shared" si="1"/>
        <v>-3.3137183586059438E-3</v>
      </c>
    </row>
    <row r="34" spans="1:10" s="67" customFormat="1" ht="15.75">
      <c r="A34" s="68" t="s">
        <v>69</v>
      </c>
      <c r="B34" s="69">
        <v>108.87078856947839</v>
      </c>
      <c r="C34" s="69">
        <v>112.65088913163926</v>
      </c>
      <c r="D34" s="69"/>
      <c r="E34" s="69">
        <f t="shared" si="0"/>
        <v>3.4720980823506276</v>
      </c>
      <c r="F34" s="69"/>
      <c r="G34" s="69">
        <v>1.3553698509456151</v>
      </c>
      <c r="H34" s="69">
        <v>1.4024296215490566</v>
      </c>
      <c r="J34" s="69">
        <f t="shared" si="1"/>
        <v>4.7059770603441464E-2</v>
      </c>
    </row>
    <row r="35" spans="1:10" ht="15.75">
      <c r="A35" s="39" t="s">
        <v>70</v>
      </c>
      <c r="B35" s="28">
        <v>95.206953388546509</v>
      </c>
      <c r="C35" s="28">
        <v>100.96773094121711</v>
      </c>
      <c r="D35" s="28"/>
      <c r="E35" s="28">
        <f t="shared" si="0"/>
        <v>6.0507949762455437</v>
      </c>
      <c r="F35" s="28"/>
      <c r="G35" s="28">
        <v>0.20490126742486711</v>
      </c>
      <c r="H35" s="28">
        <v>0.21729942302047445</v>
      </c>
      <c r="J35" s="28">
        <f t="shared" si="1"/>
        <v>1.2398155595607335E-2</v>
      </c>
    </row>
    <row r="36" spans="1:10" s="67" customFormat="1" ht="15.75">
      <c r="A36" s="74" t="s">
        <v>9</v>
      </c>
      <c r="B36" s="69">
        <v>110.96748911872842</v>
      </c>
      <c r="C36" s="69">
        <v>112.32244068545816</v>
      </c>
      <c r="D36" s="69"/>
      <c r="E36" s="69">
        <f t="shared" si="0"/>
        <v>1.2210347170061864</v>
      </c>
      <c r="F36" s="69"/>
      <c r="G36" s="69">
        <v>0.30511434698300577</v>
      </c>
      <c r="H36" s="69">
        <v>0.30883989908623505</v>
      </c>
      <c r="J36" s="69">
        <f t="shared" si="1"/>
        <v>3.7255521032292793E-3</v>
      </c>
    </row>
    <row r="37" spans="1:10" ht="15.75">
      <c r="A37" s="39" t="s">
        <v>10</v>
      </c>
      <c r="B37" s="28">
        <v>95.320594258718017</v>
      </c>
      <c r="C37" s="28">
        <v>96.260796618568847</v>
      </c>
      <c r="D37" s="28"/>
      <c r="E37" s="28">
        <f t="shared" si="0"/>
        <v>0.98635805532112375</v>
      </c>
      <c r="F37" s="28"/>
      <c r="G37" s="28">
        <v>0.15202832819564735</v>
      </c>
      <c r="H37" s="28">
        <v>0.15352787185717515</v>
      </c>
      <c r="J37" s="28">
        <f t="shared" si="1"/>
        <v>1.4995436615277968E-3</v>
      </c>
    </row>
    <row r="38" spans="1:10" s="67" customFormat="1" ht="15.75">
      <c r="A38" s="74" t="s">
        <v>196</v>
      </c>
      <c r="B38" s="69">
        <v>100.66689299243149</v>
      </c>
      <c r="C38" s="69">
        <v>108.07926947877613</v>
      </c>
      <c r="D38" s="69"/>
      <c r="E38" s="69">
        <f t="shared" si="0"/>
        <v>7.3632713457262744</v>
      </c>
      <c r="F38" s="69"/>
      <c r="G38" s="69">
        <v>0.29941615077773787</v>
      </c>
      <c r="H38" s="69">
        <v>0.3214629744124316</v>
      </c>
      <c r="J38" s="69">
        <f t="shared" si="1"/>
        <v>2.2046823634693735E-2</v>
      </c>
    </row>
    <row r="39" spans="1:10" ht="15.75">
      <c r="A39" s="39" t="s">
        <v>71</v>
      </c>
      <c r="B39" s="28">
        <v>146.32217640941022</v>
      </c>
      <c r="C39" s="28">
        <v>149.47755505321922</v>
      </c>
      <c r="D39" s="28"/>
      <c r="E39" s="28">
        <f t="shared" si="0"/>
        <v>2.156459616196682</v>
      </c>
      <c r="F39" s="28"/>
      <c r="G39" s="28">
        <v>0.31835852861384739</v>
      </c>
      <c r="H39" s="28">
        <v>0.32522380171812304</v>
      </c>
      <c r="J39" s="28">
        <f t="shared" si="1"/>
        <v>6.8652731042756487E-3</v>
      </c>
    </row>
    <row r="40" spans="1:10" s="67" customFormat="1" ht="15.75">
      <c r="A40" s="74" t="s">
        <v>197</v>
      </c>
      <c r="B40" s="69">
        <v>94.131368688990193</v>
      </c>
      <c r="C40" s="69">
        <v>94.784761211768142</v>
      </c>
      <c r="D40" s="69"/>
      <c r="E40" s="69">
        <f t="shared" si="0"/>
        <v>0.69412835686768481</v>
      </c>
      <c r="F40" s="69"/>
      <c r="G40" s="69">
        <v>7.5551228950509849E-2</v>
      </c>
      <c r="H40" s="69">
        <v>7.6075651454617366E-2</v>
      </c>
      <c r="J40" s="69">
        <f t="shared" si="1"/>
        <v>5.2442250410751623E-4</v>
      </c>
    </row>
    <row r="41" spans="1:10" ht="15.75">
      <c r="A41" s="38" t="s">
        <v>72</v>
      </c>
      <c r="B41" s="28">
        <v>122.51288517712656</v>
      </c>
      <c r="C41" s="28">
        <v>131.20971728547082</v>
      </c>
      <c r="D41" s="28"/>
      <c r="E41" s="28">
        <f t="shared" si="0"/>
        <v>7.0987081038623501</v>
      </c>
      <c r="F41" s="28"/>
      <c r="G41" s="28">
        <v>1.8732710948557783</v>
      </c>
      <c r="H41" s="28">
        <v>2.0062491418736164</v>
      </c>
      <c r="J41" s="28">
        <f t="shared" si="1"/>
        <v>0.13297804701783811</v>
      </c>
    </row>
    <row r="42" spans="1:10" s="67" customFormat="1" ht="15.75">
      <c r="A42" s="74" t="s">
        <v>11</v>
      </c>
      <c r="B42" s="69">
        <v>85.885404757943064</v>
      </c>
      <c r="C42" s="69">
        <v>85.68368788591421</v>
      </c>
      <c r="D42" s="69"/>
      <c r="E42" s="69">
        <f t="shared" si="0"/>
        <v>-0.23486746391586655</v>
      </c>
      <c r="F42" s="69"/>
      <c r="G42" s="69">
        <v>3.897880589218352E-2</v>
      </c>
      <c r="H42" s="69">
        <v>3.8887257359319853E-2</v>
      </c>
      <c r="J42" s="69">
        <f t="shared" si="1"/>
        <v>-9.154853286366671E-5</v>
      </c>
    </row>
    <row r="43" spans="1:10" ht="15.75">
      <c r="A43" s="39" t="s">
        <v>198</v>
      </c>
      <c r="B43" s="28">
        <v>115.08638451127723</v>
      </c>
      <c r="C43" s="28">
        <v>100.2275261928955</v>
      </c>
      <c r="D43" s="28"/>
      <c r="E43" s="28">
        <f t="shared" si="0"/>
        <v>-12.911047976249289</v>
      </c>
      <c r="F43" s="28"/>
      <c r="G43" s="28">
        <v>0.3831288755208872</v>
      </c>
      <c r="H43" s="28">
        <v>0.33366292259152103</v>
      </c>
      <c r="J43" s="28">
        <f t="shared" si="1"/>
        <v>-4.9465952929366175E-2</v>
      </c>
    </row>
    <row r="44" spans="1:10" s="67" customFormat="1" ht="15.75">
      <c r="A44" s="74" t="s">
        <v>199</v>
      </c>
      <c r="B44" s="69">
        <v>134.03167790340999</v>
      </c>
      <c r="C44" s="69">
        <v>155.40075206244396</v>
      </c>
      <c r="D44" s="69"/>
      <c r="E44" s="69">
        <f t="shared" si="0"/>
        <v>15.943301235424068</v>
      </c>
      <c r="F44" s="69"/>
      <c r="G44" s="69">
        <v>1.0949117400664812</v>
      </c>
      <c r="H44" s="69">
        <v>1.2694768170473036</v>
      </c>
      <c r="J44" s="69">
        <f t="shared" si="1"/>
        <v>0.17456507698082246</v>
      </c>
    </row>
    <row r="45" spans="1:10" ht="15.75">
      <c r="A45" s="39" t="s">
        <v>73</v>
      </c>
      <c r="B45" s="28">
        <v>101.40971363256982</v>
      </c>
      <c r="C45" s="28">
        <v>100.29118302190898</v>
      </c>
      <c r="D45" s="28"/>
      <c r="E45" s="28">
        <f t="shared" si="0"/>
        <v>-1.1029817268920938</v>
      </c>
      <c r="F45" s="28"/>
      <c r="G45" s="28">
        <v>5.9610658660333424E-2</v>
      </c>
      <c r="H45" s="28">
        <v>5.8953163988029932E-2</v>
      </c>
      <c r="J45" s="28">
        <f t="shared" si="1"/>
        <v>-6.5749467230349218E-4</v>
      </c>
    </row>
    <row r="46" spans="1:10" s="67" customFormat="1" ht="15.75">
      <c r="A46" s="74" t="s">
        <v>240</v>
      </c>
      <c r="B46" s="69">
        <v>92.215903746165253</v>
      </c>
      <c r="C46" s="69">
        <v>92.289500878683384</v>
      </c>
      <c r="D46" s="69"/>
      <c r="E46" s="69">
        <f t="shared" si="0"/>
        <v>7.9809587639800839E-2</v>
      </c>
      <c r="F46" s="69"/>
      <c r="G46" s="69">
        <v>0.16501430302636758</v>
      </c>
      <c r="H46" s="69">
        <v>0.16514600026115961</v>
      </c>
      <c r="J46" s="69">
        <f t="shared" si="1"/>
        <v>1.316972347920331E-4</v>
      </c>
    </row>
    <row r="47" spans="1:10" ht="15.75">
      <c r="A47" s="39" t="s">
        <v>12</v>
      </c>
      <c r="B47" s="28">
        <v>136.94099466706533</v>
      </c>
      <c r="C47" s="28">
        <v>145.78029106993202</v>
      </c>
      <c r="D47" s="28"/>
      <c r="E47" s="28">
        <f t="shared" si="0"/>
        <v>6.4548212347639522</v>
      </c>
      <c r="F47" s="28"/>
      <c r="G47" s="28">
        <v>0.13162671168952542</v>
      </c>
      <c r="H47" s="28">
        <v>0.1401229806262824</v>
      </c>
      <c r="J47" s="28">
        <f t="shared" si="1"/>
        <v>8.4962689367569788E-3</v>
      </c>
    </row>
    <row r="48" spans="1:10" s="67" customFormat="1" ht="15.75">
      <c r="A48" s="68" t="s">
        <v>154</v>
      </c>
      <c r="B48" s="69">
        <v>100.35761371892158</v>
      </c>
      <c r="C48" s="69">
        <v>100.32417534075333</v>
      </c>
      <c r="D48" s="69"/>
      <c r="E48" s="69">
        <f t="shared" si="0"/>
        <v>-3.33192240520086E-2</v>
      </c>
      <c r="F48" s="69"/>
      <c r="G48" s="69">
        <v>0.79080893146846354</v>
      </c>
      <c r="H48" s="69">
        <v>0.79054544006876426</v>
      </c>
      <c r="J48" s="69">
        <f t="shared" si="1"/>
        <v>-2.6349139969927826E-4</v>
      </c>
    </row>
    <row r="49" spans="1:10" ht="15.75">
      <c r="A49" s="39" t="s">
        <v>239</v>
      </c>
      <c r="B49" s="28">
        <v>99.713970745331125</v>
      </c>
      <c r="C49" s="28">
        <v>99.713970745331125</v>
      </c>
      <c r="D49" s="28"/>
      <c r="E49" s="28">
        <f t="shared" si="0"/>
        <v>0</v>
      </c>
      <c r="F49" s="28"/>
      <c r="G49" s="28">
        <v>0.24545605506372922</v>
      </c>
      <c r="H49" s="28">
        <v>0.24545605506372922</v>
      </c>
      <c r="J49" s="28">
        <f t="shared" si="1"/>
        <v>0</v>
      </c>
    </row>
    <row r="50" spans="1:10" s="67" customFormat="1" ht="15.75">
      <c r="A50" s="74" t="s">
        <v>238</v>
      </c>
      <c r="B50" s="69">
        <v>102.40610339481968</v>
      </c>
      <c r="C50" s="69">
        <v>101.87249917858385</v>
      </c>
      <c r="D50" s="69"/>
      <c r="E50" s="69">
        <f t="shared" si="0"/>
        <v>-0.52106681003041277</v>
      </c>
      <c r="F50" s="69"/>
      <c r="G50" s="69">
        <v>3.6999277399730045E-2</v>
      </c>
      <c r="H50" s="69">
        <v>3.6806486445248969E-2</v>
      </c>
      <c r="J50" s="69">
        <f t="shared" si="1"/>
        <v>-1.9279095448107575E-4</v>
      </c>
    </row>
    <row r="51" spans="1:10" ht="15.75">
      <c r="A51" s="39" t="s">
        <v>237</v>
      </c>
      <c r="B51" s="28">
        <v>101.02146577030561</v>
      </c>
      <c r="C51" s="28">
        <v>100.77532343052648</v>
      </c>
      <c r="D51" s="28"/>
      <c r="E51" s="28">
        <f t="shared" si="0"/>
        <v>-0.24365350265138641</v>
      </c>
      <c r="F51" s="28"/>
      <c r="G51" s="28">
        <v>0.18452994170680523</v>
      </c>
      <c r="H51" s="28">
        <v>0.18408032804039601</v>
      </c>
      <c r="J51" s="28">
        <f t="shared" si="1"/>
        <v>-4.4961366640922096E-4</v>
      </c>
    </row>
    <row r="52" spans="1:10" s="67" customFormat="1" ht="15.75">
      <c r="A52" s="74" t="s">
        <v>74</v>
      </c>
      <c r="B52" s="69">
        <v>99.338576408303084</v>
      </c>
      <c r="C52" s="69">
        <v>99.146775565124358</v>
      </c>
      <c r="D52" s="69"/>
      <c r="E52" s="69">
        <f t="shared" si="0"/>
        <v>-0.19307790599936148</v>
      </c>
      <c r="F52" s="69"/>
      <c r="G52" s="69">
        <v>0.11782678202062578</v>
      </c>
      <c r="H52" s="69">
        <v>0.11759928453719394</v>
      </c>
      <c r="J52" s="69">
        <f t="shared" si="1"/>
        <v>-2.2749748343184328E-4</v>
      </c>
    </row>
    <row r="53" spans="1:10" ht="15.75">
      <c r="A53" s="39" t="s">
        <v>236</v>
      </c>
      <c r="B53" s="28">
        <v>102.01241428861243</v>
      </c>
      <c r="C53" s="28">
        <v>102.01241428861243</v>
      </c>
      <c r="D53" s="28"/>
      <c r="E53" s="28">
        <f t="shared" si="0"/>
        <v>0</v>
      </c>
      <c r="F53" s="28"/>
      <c r="G53" s="28">
        <v>0.14626475577262005</v>
      </c>
      <c r="H53" s="28">
        <v>0.14626475577262002</v>
      </c>
      <c r="J53" s="28">
        <f t="shared" si="1"/>
        <v>0</v>
      </c>
    </row>
    <row r="54" spans="1:10" s="67" customFormat="1" ht="15.75">
      <c r="A54" s="74" t="s">
        <v>75</v>
      </c>
      <c r="B54" s="69">
        <v>97.847552893186844</v>
      </c>
      <c r="C54" s="69">
        <v>98.84091800373929</v>
      </c>
      <c r="D54" s="69"/>
      <c r="E54" s="69">
        <f t="shared" si="0"/>
        <v>1.0152171221255113</v>
      </c>
      <c r="F54" s="69"/>
      <c r="G54" s="69">
        <v>5.9732119504953246E-2</v>
      </c>
      <c r="H54" s="69">
        <v>6.0338530209575997E-2</v>
      </c>
      <c r="J54" s="69">
        <f t="shared" si="1"/>
        <v>6.0641070462275071E-4</v>
      </c>
    </row>
    <row r="55" spans="1:10" ht="15.75">
      <c r="A55" s="38" t="s">
        <v>155</v>
      </c>
      <c r="B55" s="28">
        <v>111.95830651836653</v>
      </c>
      <c r="C55" s="28">
        <v>112.44634712019139</v>
      </c>
      <c r="D55" s="28"/>
      <c r="E55" s="28">
        <f t="shared" si="0"/>
        <v>0.43591281165440421</v>
      </c>
      <c r="F55" s="28"/>
      <c r="G55" s="28">
        <v>2.2755703407376666</v>
      </c>
      <c r="H55" s="28">
        <v>2.2854898433911499</v>
      </c>
      <c r="J55" s="28">
        <f t="shared" si="1"/>
        <v>9.919502653483292E-3</v>
      </c>
    </row>
    <row r="56" spans="1:10" s="67" customFormat="1" ht="15.75">
      <c r="A56" s="74" t="s">
        <v>235</v>
      </c>
      <c r="B56" s="69">
        <v>111.75559009432796</v>
      </c>
      <c r="C56" s="69">
        <v>114.42392671849596</v>
      </c>
      <c r="D56" s="69"/>
      <c r="E56" s="69">
        <f t="shared" si="0"/>
        <v>2.3876538273528647</v>
      </c>
      <c r="F56" s="69"/>
      <c r="G56" s="69">
        <v>0.41544978337503313</v>
      </c>
      <c r="H56" s="69">
        <v>0.42536928602851631</v>
      </c>
      <c r="J56" s="69">
        <f t="shared" si="1"/>
        <v>9.9195026534831809E-3</v>
      </c>
    </row>
    <row r="57" spans="1:10" ht="15.75">
      <c r="A57" s="39" t="s">
        <v>234</v>
      </c>
      <c r="B57" s="28">
        <v>112.00368285468686</v>
      </c>
      <c r="C57" s="28">
        <v>112.00368285468686</v>
      </c>
      <c r="D57" s="28"/>
      <c r="E57" s="28">
        <f t="shared" si="0"/>
        <v>0</v>
      </c>
      <c r="F57" s="28"/>
      <c r="G57" s="28">
        <v>1.8601205573626332</v>
      </c>
      <c r="H57" s="28">
        <v>1.8601205573626332</v>
      </c>
      <c r="J57" s="28">
        <f t="shared" si="1"/>
        <v>0</v>
      </c>
    </row>
    <row r="58" spans="1:10" s="67" customFormat="1" ht="15.75">
      <c r="A58" s="71" t="s">
        <v>76</v>
      </c>
      <c r="B58" s="69">
        <v>104.73743304345561</v>
      </c>
      <c r="C58" s="69">
        <v>104.96483776090561</v>
      </c>
      <c r="D58" s="69"/>
      <c r="E58" s="69">
        <f t="shared" si="0"/>
        <v>0.21711885697603961</v>
      </c>
      <c r="F58" s="69"/>
      <c r="G58" s="69">
        <v>2.2625477663854752</v>
      </c>
      <c r="H58" s="69">
        <v>2.267460184234388</v>
      </c>
      <c r="J58" s="69">
        <f t="shared" si="1"/>
        <v>4.9124178489128312E-3</v>
      </c>
    </row>
    <row r="59" spans="1:10" ht="15.75">
      <c r="A59" s="38" t="s">
        <v>156</v>
      </c>
      <c r="B59" s="28">
        <v>102.24815573617228</v>
      </c>
      <c r="C59" s="28">
        <v>102.26293088150031</v>
      </c>
      <c r="D59" s="28"/>
      <c r="E59" s="28">
        <f t="shared" si="0"/>
        <v>1.445028051767494E-2</v>
      </c>
      <c r="F59" s="28"/>
      <c r="G59" s="28">
        <v>0.50095868003210187</v>
      </c>
      <c r="H59" s="28">
        <v>0.50103106996664426</v>
      </c>
      <c r="J59" s="28">
        <f t="shared" si="1"/>
        <v>7.2389934542393952E-5</v>
      </c>
    </row>
    <row r="60" spans="1:10" s="67" customFormat="1" ht="15.75">
      <c r="A60" s="74" t="s">
        <v>13</v>
      </c>
      <c r="B60" s="69">
        <v>103.24096561651642</v>
      </c>
      <c r="C60" s="69">
        <v>103.09615907651239</v>
      </c>
      <c r="D60" s="69"/>
      <c r="E60" s="69">
        <f t="shared" si="0"/>
        <v>-0.14026073772102077</v>
      </c>
      <c r="F60" s="69"/>
      <c r="G60" s="69">
        <v>0.38303525134746907</v>
      </c>
      <c r="H60" s="69">
        <v>0.38249800327819761</v>
      </c>
      <c r="J60" s="69">
        <f t="shared" si="1"/>
        <v>-5.3724806927146762E-4</v>
      </c>
    </row>
    <row r="61" spans="1:10" ht="15.75">
      <c r="A61" s="39" t="s">
        <v>14</v>
      </c>
      <c r="B61" s="28">
        <v>99.151091737716953</v>
      </c>
      <c r="C61" s="28">
        <v>99.663680917977288</v>
      </c>
      <c r="D61" s="28"/>
      <c r="E61" s="28">
        <f t="shared" si="0"/>
        <v>0.51697784792554824</v>
      </c>
      <c r="F61" s="28"/>
      <c r="G61" s="28">
        <v>0.11792342868463279</v>
      </c>
      <c r="H61" s="28">
        <v>0.11853306668844663</v>
      </c>
      <c r="J61" s="28">
        <f t="shared" si="1"/>
        <v>6.0963800381383382E-4</v>
      </c>
    </row>
    <row r="62" spans="1:10" s="67" customFormat="1" ht="15.75">
      <c r="A62" s="68" t="s">
        <v>157</v>
      </c>
      <c r="B62" s="69">
        <v>105.46762028202423</v>
      </c>
      <c r="C62" s="69">
        <v>105.75739627472407</v>
      </c>
      <c r="D62" s="69"/>
      <c r="E62" s="69">
        <f t="shared" si="0"/>
        <v>0.27475351385095603</v>
      </c>
      <c r="F62" s="69"/>
      <c r="G62" s="69">
        <v>1.7615890863533732</v>
      </c>
      <c r="H62" s="69">
        <v>1.7664291142677442</v>
      </c>
      <c r="J62" s="69">
        <f t="shared" si="1"/>
        <v>4.8400279143709923E-3</v>
      </c>
    </row>
    <row r="63" spans="1:10" ht="15.75">
      <c r="A63" s="39" t="s">
        <v>233</v>
      </c>
      <c r="B63" s="28">
        <v>107.40951035617495</v>
      </c>
      <c r="C63" s="28">
        <v>108.05396717148898</v>
      </c>
      <c r="D63" s="28"/>
      <c r="E63" s="28">
        <f t="shared" si="0"/>
        <v>0.59999977020375184</v>
      </c>
      <c r="F63" s="28"/>
      <c r="G63" s="28">
        <v>0.97722859021375741</v>
      </c>
      <c r="H63" s="28">
        <v>0.9830919595094052</v>
      </c>
      <c r="J63" s="28">
        <f t="shared" si="1"/>
        <v>5.8633692956477912E-3</v>
      </c>
    </row>
    <row r="64" spans="1:10" s="67" customFormat="1" ht="15.75">
      <c r="A64" s="74" t="s">
        <v>77</v>
      </c>
      <c r="B64" s="69">
        <v>105.9219395615353</v>
      </c>
      <c r="C64" s="69">
        <v>105.45735872355402</v>
      </c>
      <c r="D64" s="69"/>
      <c r="E64" s="69">
        <f t="shared" si="0"/>
        <v>-0.43860680790439588</v>
      </c>
      <c r="F64" s="69"/>
      <c r="G64" s="69">
        <v>0.25319674294187733</v>
      </c>
      <c r="H64" s="69">
        <v>0.25208620478994209</v>
      </c>
      <c r="J64" s="69">
        <f t="shared" si="1"/>
        <v>-1.1105381519352364E-3</v>
      </c>
    </row>
    <row r="65" spans="1:10" ht="15.75">
      <c r="A65" s="39" t="s">
        <v>232</v>
      </c>
      <c r="B65" s="28">
        <v>101.87089693617008</v>
      </c>
      <c r="C65" s="28">
        <v>101.88762024076952</v>
      </c>
      <c r="D65" s="28"/>
      <c r="E65" s="28">
        <f t="shared" si="0"/>
        <v>1.6416174886457746E-2</v>
      </c>
      <c r="F65" s="28"/>
      <c r="G65" s="28">
        <v>0.53116375319773823</v>
      </c>
      <c r="H65" s="28">
        <v>0.53125094996839672</v>
      </c>
      <c r="J65" s="28">
        <f t="shared" si="1"/>
        <v>8.7196770658493072E-5</v>
      </c>
    </row>
    <row r="66" spans="1:10" s="67" customFormat="1" ht="15.75">
      <c r="A66" s="65" t="s">
        <v>247</v>
      </c>
      <c r="B66" s="70">
        <v>102.42810387639355</v>
      </c>
      <c r="C66" s="70">
        <v>103.91478598830089</v>
      </c>
      <c r="D66" s="70"/>
      <c r="E66" s="70">
        <f t="shared" si="0"/>
        <v>1.4514396495139748</v>
      </c>
      <c r="F66" s="70"/>
      <c r="G66" s="70">
        <v>1.2856022008776824</v>
      </c>
      <c r="H66" s="70">
        <v>1.3042619409562457</v>
      </c>
      <c r="J66" s="70">
        <f t="shared" si="1"/>
        <v>1.8659740078563303E-2</v>
      </c>
    </row>
    <row r="67" spans="1:10" ht="15.75">
      <c r="A67" s="37" t="s">
        <v>1</v>
      </c>
      <c r="B67" s="28">
        <v>99.095345219216739</v>
      </c>
      <c r="C67" s="28">
        <v>99.095345219216739</v>
      </c>
      <c r="D67" s="28"/>
      <c r="E67" s="28">
        <f t="shared" si="0"/>
        <v>0</v>
      </c>
      <c r="F67" s="28"/>
      <c r="G67" s="28">
        <v>0.86190831590842154</v>
      </c>
      <c r="H67" s="28">
        <v>0.86190831590842143</v>
      </c>
      <c r="J67" s="28">
        <f t="shared" si="1"/>
        <v>0</v>
      </c>
    </row>
    <row r="68" spans="1:10" s="67" customFormat="1" ht="15.75">
      <c r="A68" s="68" t="s">
        <v>78</v>
      </c>
      <c r="B68" s="69">
        <v>99.095345219216739</v>
      </c>
      <c r="C68" s="69">
        <v>99.095345219216739</v>
      </c>
      <c r="D68" s="69"/>
      <c r="E68" s="69">
        <f t="shared" si="0"/>
        <v>0</v>
      </c>
      <c r="F68" s="69"/>
      <c r="G68" s="69">
        <v>0.86190831590842154</v>
      </c>
      <c r="H68" s="69">
        <v>0.86190831590842143</v>
      </c>
      <c r="J68" s="69">
        <f t="shared" si="1"/>
        <v>0</v>
      </c>
    </row>
    <row r="69" spans="1:10" ht="15.75">
      <c r="A69" s="39" t="s">
        <v>15</v>
      </c>
      <c r="B69" s="28">
        <v>99.095345219216739</v>
      </c>
      <c r="C69" s="28">
        <v>99.095345219216739</v>
      </c>
      <c r="D69" s="28"/>
      <c r="E69" s="28">
        <f t="shared" ref="E69:E132" si="2">((C69/B69-1)*100)</f>
        <v>0</v>
      </c>
      <c r="F69" s="28"/>
      <c r="G69" s="28">
        <v>0.86190831590842154</v>
      </c>
      <c r="H69" s="28">
        <v>0.86190831590842143</v>
      </c>
      <c r="J69" s="28">
        <f t="shared" si="1"/>
        <v>0</v>
      </c>
    </row>
    <row r="70" spans="1:10" s="67" customFormat="1" ht="15.75">
      <c r="A70" s="71" t="s">
        <v>16</v>
      </c>
      <c r="B70" s="69">
        <v>109.9505091944129</v>
      </c>
      <c r="C70" s="69">
        <v>114.79279744981751</v>
      </c>
      <c r="D70" s="69"/>
      <c r="E70" s="69">
        <f t="shared" si="2"/>
        <v>4.404061691831318</v>
      </c>
      <c r="F70" s="69"/>
      <c r="G70" s="69">
        <v>0.42369388496926091</v>
      </c>
      <c r="H70" s="69">
        <v>0.44235362504782394</v>
      </c>
      <c r="J70" s="69">
        <f t="shared" si="1"/>
        <v>1.8659740078563025E-2</v>
      </c>
    </row>
    <row r="71" spans="1:10" ht="15.75">
      <c r="A71" s="38" t="s">
        <v>16</v>
      </c>
      <c r="B71" s="28">
        <v>109.9505091944129</v>
      </c>
      <c r="C71" s="28">
        <v>114.79279744981751</v>
      </c>
      <c r="D71" s="28"/>
      <c r="E71" s="28">
        <f t="shared" si="2"/>
        <v>4.404061691831318</v>
      </c>
      <c r="F71" s="28"/>
      <c r="G71" s="28">
        <v>0.42369388496926091</v>
      </c>
      <c r="H71" s="28">
        <v>0.44235362504782394</v>
      </c>
      <c r="J71" s="28">
        <f t="shared" si="1"/>
        <v>1.8659740078563025E-2</v>
      </c>
    </row>
    <row r="72" spans="1:10" s="67" customFormat="1" ht="15.75">
      <c r="A72" s="74" t="s">
        <v>16</v>
      </c>
      <c r="B72" s="69">
        <v>109.9505091944129</v>
      </c>
      <c r="C72" s="69">
        <v>114.79279744981751</v>
      </c>
      <c r="D72" s="69"/>
      <c r="E72" s="69">
        <f t="shared" si="2"/>
        <v>4.404061691831318</v>
      </c>
      <c r="F72" s="69"/>
      <c r="G72" s="69">
        <v>0.42369388496926091</v>
      </c>
      <c r="H72" s="69">
        <v>0.44235362504782394</v>
      </c>
      <c r="J72" s="69">
        <f t="shared" ref="J72:J135" si="3">H72-G72</f>
        <v>1.8659740078563025E-2</v>
      </c>
    </row>
    <row r="73" spans="1:10" ht="15.75">
      <c r="A73" s="36" t="s">
        <v>128</v>
      </c>
      <c r="B73" s="40">
        <v>100.19912435433513</v>
      </c>
      <c r="C73" s="40">
        <v>100.86528164324571</v>
      </c>
      <c r="D73" s="40"/>
      <c r="E73" s="40">
        <f t="shared" si="2"/>
        <v>0.66483344360859231</v>
      </c>
      <c r="F73" s="40"/>
      <c r="G73" s="40">
        <v>3.3318560430804927</v>
      </c>
      <c r="H73" s="40">
        <v>3.3540073363477849</v>
      </c>
      <c r="J73" s="40">
        <f t="shared" si="3"/>
        <v>2.215129326729226E-2</v>
      </c>
    </row>
    <row r="74" spans="1:10" s="67" customFormat="1" ht="15.75">
      <c r="A74" s="71" t="s">
        <v>79</v>
      </c>
      <c r="B74" s="69">
        <v>100.7060329101342</v>
      </c>
      <c r="C74" s="69">
        <v>101.54075940297365</v>
      </c>
      <c r="D74" s="69"/>
      <c r="E74" s="69">
        <f t="shared" si="2"/>
        <v>0.82887436702459016</v>
      </c>
      <c r="F74" s="69"/>
      <c r="G74" s="69">
        <v>2.6980081093248578</v>
      </c>
      <c r="H74" s="69">
        <v>2.7203712069632964</v>
      </c>
      <c r="J74" s="69">
        <f t="shared" si="3"/>
        <v>2.2363097638438578E-2</v>
      </c>
    </row>
    <row r="75" spans="1:10" ht="15.75">
      <c r="A75" s="38" t="s">
        <v>80</v>
      </c>
      <c r="B75" s="28">
        <v>98.716617765311781</v>
      </c>
      <c r="C75" s="28">
        <v>98.9056224576955</v>
      </c>
      <c r="D75" s="28"/>
      <c r="E75" s="28">
        <f t="shared" si="2"/>
        <v>0.19146188013963172</v>
      </c>
      <c r="F75" s="28"/>
      <c r="G75" s="28">
        <v>0.43118494128322554</v>
      </c>
      <c r="H75" s="28">
        <v>0.43201049607868536</v>
      </c>
      <c r="J75" s="28">
        <f t="shared" si="3"/>
        <v>8.2555479545981525E-4</v>
      </c>
    </row>
    <row r="76" spans="1:10" s="67" customFormat="1" ht="15.75">
      <c r="A76" s="74" t="s">
        <v>81</v>
      </c>
      <c r="B76" s="69">
        <v>98.716617765311781</v>
      </c>
      <c r="C76" s="69">
        <v>98.9056224576955</v>
      </c>
      <c r="D76" s="69"/>
      <c r="E76" s="69">
        <f t="shared" si="2"/>
        <v>0.19146188013963172</v>
      </c>
      <c r="F76" s="69"/>
      <c r="G76" s="69">
        <v>0.43118494128322554</v>
      </c>
      <c r="H76" s="69">
        <v>0.43201049607868536</v>
      </c>
      <c r="J76" s="69">
        <f t="shared" si="3"/>
        <v>8.2555479545981525E-4</v>
      </c>
    </row>
    <row r="77" spans="1:10" ht="15.75">
      <c r="A77" s="38" t="s">
        <v>82</v>
      </c>
      <c r="B77" s="28">
        <v>104.31826783123461</v>
      </c>
      <c r="C77" s="28">
        <v>105.39703230651743</v>
      </c>
      <c r="D77" s="28"/>
      <c r="E77" s="28">
        <f t="shared" si="2"/>
        <v>1.0341088840049029</v>
      </c>
      <c r="F77" s="28"/>
      <c r="G77" s="28">
        <v>2.0946560296152206</v>
      </c>
      <c r="H77" s="28">
        <v>2.1163170537068163</v>
      </c>
      <c r="J77" s="28">
        <f t="shared" si="3"/>
        <v>2.166102409159576E-2</v>
      </c>
    </row>
    <row r="78" spans="1:10" s="67" customFormat="1" ht="15.75">
      <c r="A78" s="74" t="s">
        <v>231</v>
      </c>
      <c r="B78" s="69">
        <v>101.97540683714874</v>
      </c>
      <c r="C78" s="69">
        <v>105.07599545766095</v>
      </c>
      <c r="D78" s="69"/>
      <c r="E78" s="69">
        <f t="shared" si="2"/>
        <v>3.0405258646957423</v>
      </c>
      <c r="F78" s="69"/>
      <c r="G78" s="69">
        <v>0.88306862525144214</v>
      </c>
      <c r="H78" s="69">
        <v>0.90991855520522547</v>
      </c>
      <c r="J78" s="69">
        <f t="shared" si="3"/>
        <v>2.6849929953783325E-2</v>
      </c>
    </row>
    <row r="79" spans="1:10" ht="15.75">
      <c r="A79" s="39" t="s">
        <v>230</v>
      </c>
      <c r="B79" s="28">
        <v>108.24905325764449</v>
      </c>
      <c r="C79" s="28">
        <v>107.60086182926993</v>
      </c>
      <c r="D79" s="28"/>
      <c r="E79" s="28">
        <f t="shared" si="2"/>
        <v>-0.59879639485788116</v>
      </c>
      <c r="F79" s="28"/>
      <c r="G79" s="28">
        <v>0.78534219219727608</v>
      </c>
      <c r="H79" s="28">
        <v>0.78063959146310091</v>
      </c>
      <c r="J79" s="28">
        <f t="shared" si="3"/>
        <v>-4.7026007341751663E-3</v>
      </c>
    </row>
    <row r="80" spans="1:10" s="67" customFormat="1" ht="15.75">
      <c r="A80" s="74" t="s">
        <v>229</v>
      </c>
      <c r="B80" s="69">
        <v>102.34237536591608</v>
      </c>
      <c r="C80" s="69">
        <v>102.22561247795203</v>
      </c>
      <c r="D80" s="69"/>
      <c r="E80" s="69">
        <f t="shared" si="2"/>
        <v>-0.1140904611081961</v>
      </c>
      <c r="F80" s="69"/>
      <c r="G80" s="69">
        <v>0.42624521216650235</v>
      </c>
      <c r="H80" s="69">
        <v>0.42575890703848995</v>
      </c>
      <c r="J80" s="69">
        <f t="shared" si="3"/>
        <v>-4.8630512801239867E-4</v>
      </c>
    </row>
    <row r="81" spans="1:10" ht="15.75">
      <c r="A81" s="38" t="s">
        <v>158</v>
      </c>
      <c r="B81" s="28">
        <v>73.464336408942444</v>
      </c>
      <c r="C81" s="28">
        <v>73.41164651660003</v>
      </c>
      <c r="D81" s="28"/>
      <c r="E81" s="28">
        <f t="shared" si="2"/>
        <v>-7.1721729097384834E-2</v>
      </c>
      <c r="F81" s="28"/>
      <c r="G81" s="28">
        <v>0.17216713842641185</v>
      </c>
      <c r="H81" s="28">
        <v>0.17204365717779493</v>
      </c>
      <c r="J81" s="28">
        <f t="shared" si="3"/>
        <v>-1.2348124861691345E-4</v>
      </c>
    </row>
    <row r="82" spans="1:10" s="67" customFormat="1" ht="15.75">
      <c r="A82" s="74" t="s">
        <v>228</v>
      </c>
      <c r="B82" s="69">
        <v>73.464336408942444</v>
      </c>
      <c r="C82" s="69">
        <v>73.41164651660003</v>
      </c>
      <c r="D82" s="69"/>
      <c r="E82" s="69">
        <f t="shared" si="2"/>
        <v>-7.1721729097384834E-2</v>
      </c>
      <c r="F82" s="69"/>
      <c r="G82" s="69">
        <v>0.17216713842641185</v>
      </c>
      <c r="H82" s="69">
        <v>0.17204365717779493</v>
      </c>
      <c r="J82" s="69">
        <f t="shared" si="3"/>
        <v>-1.2348124861691345E-4</v>
      </c>
    </row>
    <row r="83" spans="1:10" ht="15.75">
      <c r="A83" s="37" t="s">
        <v>83</v>
      </c>
      <c r="B83" s="28">
        <v>98.097333454891398</v>
      </c>
      <c r="C83" s="28">
        <v>98.064553598845549</v>
      </c>
      <c r="D83" s="28"/>
      <c r="E83" s="28">
        <f t="shared" si="2"/>
        <v>-3.3415644331369343E-2</v>
      </c>
      <c r="F83" s="28"/>
      <c r="G83" s="28">
        <v>0.63384793375563453</v>
      </c>
      <c r="H83" s="28">
        <v>0.63363612938448899</v>
      </c>
      <c r="J83" s="28">
        <f t="shared" si="3"/>
        <v>-2.1180437114554085E-4</v>
      </c>
    </row>
    <row r="84" spans="1:10" s="67" customFormat="1" ht="15.75">
      <c r="A84" s="68" t="s">
        <v>159</v>
      </c>
      <c r="B84" s="69">
        <v>98.097333454891398</v>
      </c>
      <c r="C84" s="69">
        <v>98.064553598845549</v>
      </c>
      <c r="D84" s="69"/>
      <c r="E84" s="69">
        <f t="shared" si="2"/>
        <v>-3.3415644331369343E-2</v>
      </c>
      <c r="F84" s="69"/>
      <c r="G84" s="69">
        <v>0.63384793375563453</v>
      </c>
      <c r="H84" s="69">
        <v>0.63363612938448899</v>
      </c>
      <c r="J84" s="69">
        <f t="shared" si="3"/>
        <v>-2.1180437114554085E-4</v>
      </c>
    </row>
    <row r="85" spans="1:10" ht="15.75">
      <c r="A85" s="39" t="s">
        <v>159</v>
      </c>
      <c r="B85" s="28">
        <v>98.097333454891398</v>
      </c>
      <c r="C85" s="28">
        <v>98.064553598845549</v>
      </c>
      <c r="D85" s="28"/>
      <c r="E85" s="28">
        <f t="shared" si="2"/>
        <v>-3.3415644331369343E-2</v>
      </c>
      <c r="F85" s="28"/>
      <c r="G85" s="28">
        <v>0.63384793375563453</v>
      </c>
      <c r="H85" s="28">
        <v>0.63363612938448899</v>
      </c>
      <c r="J85" s="28">
        <f t="shared" si="3"/>
        <v>-2.1180437114554085E-4</v>
      </c>
    </row>
    <row r="86" spans="1:10" s="67" customFormat="1" ht="15.75">
      <c r="A86" s="65" t="s">
        <v>129</v>
      </c>
      <c r="B86" s="70">
        <v>107.77776167325064</v>
      </c>
      <c r="C86" s="70">
        <v>107.75636671416615</v>
      </c>
      <c r="D86" s="70"/>
      <c r="E86" s="70">
        <f t="shared" si="2"/>
        <v>-1.9850995931192106E-2</v>
      </c>
      <c r="F86" s="70"/>
      <c r="G86" s="70">
        <v>35.839654337629547</v>
      </c>
      <c r="H86" s="70">
        <v>35.832539809305231</v>
      </c>
      <c r="J86" s="70">
        <f t="shared" si="3"/>
        <v>-7.1145283243154722E-3</v>
      </c>
    </row>
    <row r="87" spans="1:10" ht="15.75">
      <c r="A87" s="37" t="s">
        <v>149</v>
      </c>
      <c r="B87" s="28">
        <v>109.33919343180217</v>
      </c>
      <c r="C87" s="28">
        <v>109.74521212636614</v>
      </c>
      <c r="D87" s="28"/>
      <c r="E87" s="28">
        <f t="shared" si="2"/>
        <v>0.37133865892033935</v>
      </c>
      <c r="F87" s="28"/>
      <c r="G87" s="28">
        <v>26.257951583256094</v>
      </c>
      <c r="H87" s="28">
        <v>26.355457508525305</v>
      </c>
      <c r="J87" s="28">
        <f t="shared" si="3"/>
        <v>9.7505925269210536E-2</v>
      </c>
    </row>
    <row r="88" spans="1:10" s="67" customFormat="1" ht="15.75">
      <c r="A88" s="68" t="s">
        <v>160</v>
      </c>
      <c r="B88" s="69">
        <v>109.33919343180217</v>
      </c>
      <c r="C88" s="69">
        <v>109.74521212636614</v>
      </c>
      <c r="D88" s="69"/>
      <c r="E88" s="69">
        <f t="shared" si="2"/>
        <v>0.37133865892033935</v>
      </c>
      <c r="F88" s="69"/>
      <c r="G88" s="69">
        <v>26.257951583256094</v>
      </c>
      <c r="H88" s="69">
        <v>26.355457508525305</v>
      </c>
      <c r="J88" s="69">
        <f t="shared" si="3"/>
        <v>9.7505925269210536E-2</v>
      </c>
    </row>
    <row r="89" spans="1:10" ht="15.75">
      <c r="A89" s="39" t="s">
        <v>160</v>
      </c>
      <c r="B89" s="28">
        <v>109.33919343180217</v>
      </c>
      <c r="C89" s="28">
        <v>109.74521212636614</v>
      </c>
      <c r="D89" s="28"/>
      <c r="E89" s="28">
        <f t="shared" si="2"/>
        <v>0.37133865892033935</v>
      </c>
      <c r="F89" s="28"/>
      <c r="G89" s="28">
        <v>26.257951583256094</v>
      </c>
      <c r="H89" s="28">
        <v>26.355457508525305</v>
      </c>
      <c r="J89" s="28">
        <f t="shared" si="3"/>
        <v>9.7505925269210536E-2</v>
      </c>
    </row>
    <row r="90" spans="1:10" s="67" customFormat="1" ht="15.75">
      <c r="A90" s="71" t="s">
        <v>148</v>
      </c>
      <c r="B90" s="69">
        <v>105.11780248320441</v>
      </c>
      <c r="C90" s="69">
        <v>105.11780248320441</v>
      </c>
      <c r="D90" s="69"/>
      <c r="E90" s="69">
        <f t="shared" si="2"/>
        <v>0</v>
      </c>
      <c r="F90" s="69"/>
      <c r="G90" s="69">
        <v>1.2834040329729444</v>
      </c>
      <c r="H90" s="69">
        <v>1.2834040329729446</v>
      </c>
      <c r="J90" s="69">
        <f t="shared" si="3"/>
        <v>0</v>
      </c>
    </row>
    <row r="91" spans="1:10" ht="15.75">
      <c r="A91" s="38" t="s">
        <v>161</v>
      </c>
      <c r="B91" s="28">
        <v>100.45296024612351</v>
      </c>
      <c r="C91" s="28">
        <v>100.45296024612351</v>
      </c>
      <c r="D91" s="28"/>
      <c r="E91" s="28">
        <f t="shared" si="2"/>
        <v>0</v>
      </c>
      <c r="F91" s="28"/>
      <c r="G91" s="28">
        <v>0.59716294305962903</v>
      </c>
      <c r="H91" s="28">
        <v>0.59716294305962903</v>
      </c>
      <c r="J91" s="28">
        <f t="shared" si="3"/>
        <v>0</v>
      </c>
    </row>
    <row r="92" spans="1:10" s="67" customFormat="1" ht="15.75">
      <c r="A92" s="74" t="s">
        <v>227</v>
      </c>
      <c r="B92" s="69">
        <v>100.45296024612351</v>
      </c>
      <c r="C92" s="69">
        <v>100.45296024612351</v>
      </c>
      <c r="D92" s="69"/>
      <c r="E92" s="69">
        <f t="shared" si="2"/>
        <v>0</v>
      </c>
      <c r="F92" s="69"/>
      <c r="G92" s="69">
        <v>0.59716294305962903</v>
      </c>
      <c r="H92" s="69">
        <v>0.59716294305962903</v>
      </c>
      <c r="J92" s="69">
        <f t="shared" si="3"/>
        <v>0</v>
      </c>
    </row>
    <row r="93" spans="1:10" ht="15.75">
      <c r="A93" s="38" t="s">
        <v>162</v>
      </c>
      <c r="B93" s="28">
        <v>109.54451150103323</v>
      </c>
      <c r="C93" s="28">
        <v>109.54451150103323</v>
      </c>
      <c r="D93" s="28"/>
      <c r="E93" s="28">
        <f t="shared" si="2"/>
        <v>0</v>
      </c>
      <c r="F93" s="28"/>
      <c r="G93" s="28">
        <v>0.68624108991331556</v>
      </c>
      <c r="H93" s="28">
        <v>0.68624108991331556</v>
      </c>
      <c r="J93" s="28">
        <f t="shared" si="3"/>
        <v>0</v>
      </c>
    </row>
    <row r="94" spans="1:10" s="67" customFormat="1" ht="15.75">
      <c r="A94" s="74" t="s">
        <v>226</v>
      </c>
      <c r="B94" s="69">
        <v>109.54451150103323</v>
      </c>
      <c r="C94" s="69">
        <v>109.54451150103323</v>
      </c>
      <c r="D94" s="69"/>
      <c r="E94" s="69">
        <f t="shared" si="2"/>
        <v>0</v>
      </c>
      <c r="F94" s="69"/>
      <c r="G94" s="69">
        <v>0.68624108991331556</v>
      </c>
      <c r="H94" s="69">
        <v>0.68624108991331556</v>
      </c>
      <c r="J94" s="69">
        <f t="shared" si="3"/>
        <v>0</v>
      </c>
    </row>
    <row r="95" spans="1:10" ht="15.75">
      <c r="A95" s="37" t="s">
        <v>147</v>
      </c>
      <c r="B95" s="28">
        <v>100</v>
      </c>
      <c r="C95" s="28">
        <v>100</v>
      </c>
      <c r="D95" s="28"/>
      <c r="E95" s="28">
        <f t="shared" si="2"/>
        <v>0</v>
      </c>
      <c r="F95" s="28"/>
      <c r="G95" s="28">
        <v>3.0503245805478292</v>
      </c>
      <c r="H95" s="28">
        <v>3.0503245805478292</v>
      </c>
      <c r="J95" s="28">
        <f t="shared" si="3"/>
        <v>0</v>
      </c>
    </row>
    <row r="96" spans="1:10" s="67" customFormat="1" ht="15.75">
      <c r="A96" s="68" t="s">
        <v>84</v>
      </c>
      <c r="B96" s="69">
        <v>100.00000000000001</v>
      </c>
      <c r="C96" s="69">
        <v>100.00000000000001</v>
      </c>
      <c r="D96" s="69"/>
      <c r="E96" s="69">
        <f t="shared" si="2"/>
        <v>0</v>
      </c>
      <c r="F96" s="69"/>
      <c r="G96" s="69">
        <v>2.7871770751551557</v>
      </c>
      <c r="H96" s="69">
        <v>2.7871770751551557</v>
      </c>
      <c r="J96" s="69">
        <f t="shared" si="3"/>
        <v>0</v>
      </c>
    </row>
    <row r="97" spans="1:10" ht="15.75">
      <c r="A97" s="39" t="s">
        <v>85</v>
      </c>
      <c r="B97" s="28">
        <v>100.00000000000001</v>
      </c>
      <c r="C97" s="28">
        <v>100.00000000000001</v>
      </c>
      <c r="D97" s="28"/>
      <c r="E97" s="28">
        <f t="shared" si="2"/>
        <v>0</v>
      </c>
      <c r="F97" s="28"/>
      <c r="G97" s="28">
        <v>2.7871770751551557</v>
      </c>
      <c r="H97" s="28">
        <v>2.7871770751551557</v>
      </c>
      <c r="J97" s="28">
        <f t="shared" si="3"/>
        <v>0</v>
      </c>
    </row>
    <row r="98" spans="1:10" s="67" customFormat="1" ht="15.75">
      <c r="A98" s="68" t="s">
        <v>86</v>
      </c>
      <c r="B98" s="69">
        <v>100</v>
      </c>
      <c r="C98" s="69">
        <v>100</v>
      </c>
      <c r="D98" s="69"/>
      <c r="E98" s="69">
        <f t="shared" si="2"/>
        <v>0</v>
      </c>
      <c r="F98" s="69"/>
      <c r="G98" s="69">
        <v>0.26314750539267401</v>
      </c>
      <c r="H98" s="69">
        <v>0.26314750539267401</v>
      </c>
      <c r="J98" s="69">
        <f t="shared" si="3"/>
        <v>0</v>
      </c>
    </row>
    <row r="99" spans="1:10" ht="15.75">
      <c r="A99" s="39" t="s">
        <v>87</v>
      </c>
      <c r="B99" s="28">
        <v>100</v>
      </c>
      <c r="C99" s="28">
        <v>100</v>
      </c>
      <c r="D99" s="28"/>
      <c r="E99" s="28">
        <f t="shared" si="2"/>
        <v>0</v>
      </c>
      <c r="F99" s="28"/>
      <c r="G99" s="28">
        <v>0.26314750539267401</v>
      </c>
      <c r="H99" s="28">
        <v>0.26314750539267401</v>
      </c>
      <c r="J99" s="28">
        <f t="shared" si="3"/>
        <v>0</v>
      </c>
    </row>
    <row r="100" spans="1:10" s="67" customFormat="1" ht="15.75">
      <c r="A100" s="71" t="s">
        <v>146</v>
      </c>
      <c r="B100" s="69">
        <v>105.65860062002545</v>
      </c>
      <c r="C100" s="69">
        <v>103.55225435645016</v>
      </c>
      <c r="D100" s="69"/>
      <c r="E100" s="69">
        <f t="shared" si="2"/>
        <v>-1.9935398076586619</v>
      </c>
      <c r="F100" s="69"/>
      <c r="G100" s="69">
        <v>5.247974140852687</v>
      </c>
      <c r="H100" s="69">
        <v>5.1433536872591548</v>
      </c>
      <c r="J100" s="69">
        <f t="shared" si="3"/>
        <v>-0.10462045359353223</v>
      </c>
    </row>
    <row r="101" spans="1:10" ht="15.75">
      <c r="A101" s="38" t="s">
        <v>17</v>
      </c>
      <c r="B101" s="28">
        <v>100.27218086405907</v>
      </c>
      <c r="C101" s="28">
        <v>96.914636103572818</v>
      </c>
      <c r="D101" s="28"/>
      <c r="E101" s="28">
        <f t="shared" si="2"/>
        <v>-3.3484309721338756</v>
      </c>
      <c r="F101" s="28"/>
      <c r="G101" s="28">
        <v>3.1244620081524195</v>
      </c>
      <c r="H101" s="28">
        <v>3.0198415545588877</v>
      </c>
      <c r="J101" s="28">
        <f t="shared" si="3"/>
        <v>-0.10462045359353178</v>
      </c>
    </row>
    <row r="102" spans="1:10" s="67" customFormat="1" ht="15.75">
      <c r="A102" s="74" t="s">
        <v>17</v>
      </c>
      <c r="B102" s="69">
        <v>100.27218086405907</v>
      </c>
      <c r="C102" s="69">
        <v>96.914636103572818</v>
      </c>
      <c r="D102" s="69"/>
      <c r="E102" s="69">
        <f t="shared" si="2"/>
        <v>-3.3484309721338756</v>
      </c>
      <c r="F102" s="69"/>
      <c r="G102" s="69">
        <v>3.1244620081524195</v>
      </c>
      <c r="H102" s="69">
        <v>3.0198415545588877</v>
      </c>
      <c r="J102" s="69">
        <f t="shared" si="3"/>
        <v>-0.10462045359353178</v>
      </c>
    </row>
    <row r="103" spans="1:10" ht="15.75">
      <c r="A103" s="38" t="s">
        <v>88</v>
      </c>
      <c r="B103" s="28">
        <v>100</v>
      </c>
      <c r="C103" s="28">
        <v>100</v>
      </c>
      <c r="D103" s="28"/>
      <c r="E103" s="28">
        <f t="shared" si="2"/>
        <v>0</v>
      </c>
      <c r="F103" s="28"/>
      <c r="G103" s="28">
        <v>1.1133744070564258</v>
      </c>
      <c r="H103" s="28">
        <v>1.113374407056426</v>
      </c>
      <c r="J103" s="28">
        <f t="shared" si="3"/>
        <v>0</v>
      </c>
    </row>
    <row r="104" spans="1:10" s="67" customFormat="1" ht="15.75">
      <c r="A104" s="74" t="s">
        <v>89</v>
      </c>
      <c r="B104" s="69">
        <v>100</v>
      </c>
      <c r="C104" s="69">
        <v>100</v>
      </c>
      <c r="D104" s="69"/>
      <c r="E104" s="69">
        <f t="shared" si="2"/>
        <v>0</v>
      </c>
      <c r="F104" s="69"/>
      <c r="G104" s="69">
        <v>1.1133744070564258</v>
      </c>
      <c r="H104" s="69">
        <v>1.113374407056426</v>
      </c>
      <c r="J104" s="69">
        <f t="shared" si="3"/>
        <v>0</v>
      </c>
    </row>
    <row r="105" spans="1:10" ht="15.75">
      <c r="A105" s="38" t="s">
        <v>90</v>
      </c>
      <c r="B105" s="28">
        <v>136.95652173913044</v>
      </c>
      <c r="C105" s="28">
        <v>136.95652173913044</v>
      </c>
      <c r="D105" s="28"/>
      <c r="E105" s="28">
        <f t="shared" si="2"/>
        <v>0</v>
      </c>
      <c r="F105" s="28"/>
      <c r="G105" s="28">
        <v>1.0101377256438415</v>
      </c>
      <c r="H105" s="28">
        <v>1.0101377256438415</v>
      </c>
      <c r="J105" s="28">
        <f t="shared" si="3"/>
        <v>0</v>
      </c>
    </row>
    <row r="106" spans="1:10" s="67" customFormat="1" ht="15.75">
      <c r="A106" s="74" t="s">
        <v>91</v>
      </c>
      <c r="B106" s="69">
        <v>136.95652173913044</v>
      </c>
      <c r="C106" s="69">
        <v>136.95652173913044</v>
      </c>
      <c r="D106" s="69"/>
      <c r="E106" s="69">
        <f t="shared" si="2"/>
        <v>0</v>
      </c>
      <c r="F106" s="69"/>
      <c r="G106" s="69">
        <v>1.0101377256438415</v>
      </c>
      <c r="H106" s="69">
        <v>1.0101377256438415</v>
      </c>
      <c r="J106" s="69">
        <f t="shared" si="3"/>
        <v>0</v>
      </c>
    </row>
    <row r="107" spans="1:10" ht="15.75">
      <c r="A107" s="36" t="s">
        <v>250</v>
      </c>
      <c r="B107" s="40">
        <v>94.668508262969027</v>
      </c>
      <c r="C107" s="40">
        <v>94.299219030797062</v>
      </c>
      <c r="D107" s="40"/>
      <c r="E107" s="40">
        <f t="shared" si="2"/>
        <v>-0.39008667079253323</v>
      </c>
      <c r="F107" s="40"/>
      <c r="G107" s="40">
        <v>6.9853401257443926</v>
      </c>
      <c r="H107" s="40">
        <v>6.9580912450043426</v>
      </c>
      <c r="J107" s="40">
        <f t="shared" si="3"/>
        <v>-2.7248880740049941E-2</v>
      </c>
    </row>
    <row r="108" spans="1:10" s="67" customFormat="1" ht="15.75">
      <c r="A108" s="71" t="s">
        <v>145</v>
      </c>
      <c r="B108" s="69">
        <v>100.63885500700336</v>
      </c>
      <c r="C108" s="69">
        <v>99.929785327134155</v>
      </c>
      <c r="D108" s="69"/>
      <c r="E108" s="69">
        <f t="shared" si="2"/>
        <v>-0.70456850867377518</v>
      </c>
      <c r="F108" s="69"/>
      <c r="G108" s="69">
        <v>2.2013763480269191</v>
      </c>
      <c r="H108" s="69">
        <v>2.1858661435213289</v>
      </c>
      <c r="J108" s="69">
        <f t="shared" si="3"/>
        <v>-1.5510204505590153E-2</v>
      </c>
    </row>
    <row r="109" spans="1:10" ht="15.75">
      <c r="A109" s="38" t="s">
        <v>163</v>
      </c>
      <c r="B109" s="28">
        <v>100.63885500700336</v>
      </c>
      <c r="C109" s="28">
        <v>99.929785327134155</v>
      </c>
      <c r="D109" s="28"/>
      <c r="E109" s="28">
        <f t="shared" si="2"/>
        <v>-0.70456850867377518</v>
      </c>
      <c r="F109" s="28"/>
      <c r="G109" s="28">
        <v>2.2013763480269191</v>
      </c>
      <c r="H109" s="28">
        <v>2.1858661435213289</v>
      </c>
      <c r="J109" s="28">
        <f t="shared" si="3"/>
        <v>-1.5510204505590153E-2</v>
      </c>
    </row>
    <row r="110" spans="1:10" s="67" customFormat="1" ht="15.75">
      <c r="A110" s="74" t="s">
        <v>225</v>
      </c>
      <c r="B110" s="69">
        <v>100.63885500700336</v>
      </c>
      <c r="C110" s="69">
        <v>99.929785327134155</v>
      </c>
      <c r="D110" s="69"/>
      <c r="E110" s="69">
        <f t="shared" si="2"/>
        <v>-0.70456850867377518</v>
      </c>
      <c r="F110" s="69"/>
      <c r="G110" s="69">
        <v>2.2013763480269191</v>
      </c>
      <c r="H110" s="69">
        <v>2.1858661435213289</v>
      </c>
      <c r="J110" s="69">
        <f t="shared" si="3"/>
        <v>-1.5510204505590153E-2</v>
      </c>
    </row>
    <row r="111" spans="1:10" ht="15.75">
      <c r="A111" s="37" t="s">
        <v>92</v>
      </c>
      <c r="B111" s="28">
        <v>96.997902510719356</v>
      </c>
      <c r="C111" s="28">
        <v>96.986092221496591</v>
      </c>
      <c r="D111" s="28"/>
      <c r="E111" s="28">
        <f t="shared" si="2"/>
        <v>-1.2175819184812031E-2</v>
      </c>
      <c r="F111" s="28"/>
      <c r="G111" s="28">
        <v>0.30997761821484116</v>
      </c>
      <c r="H111" s="28">
        <v>0.3099398759005339</v>
      </c>
      <c r="J111" s="28">
        <f t="shared" si="3"/>
        <v>-3.7742314307254166E-5</v>
      </c>
    </row>
    <row r="112" spans="1:10" s="67" customFormat="1" ht="15.75">
      <c r="A112" s="68" t="s">
        <v>93</v>
      </c>
      <c r="B112" s="69">
        <v>96.997902510719356</v>
      </c>
      <c r="C112" s="69">
        <v>96.986092221496591</v>
      </c>
      <c r="D112" s="69"/>
      <c r="E112" s="69">
        <f t="shared" si="2"/>
        <v>-1.2175819184812031E-2</v>
      </c>
      <c r="F112" s="69"/>
      <c r="G112" s="69">
        <v>0.30997761821484116</v>
      </c>
      <c r="H112" s="69">
        <v>0.3099398759005339</v>
      </c>
      <c r="J112" s="69">
        <f t="shared" si="3"/>
        <v>-3.7742314307254166E-5</v>
      </c>
    </row>
    <row r="113" spans="1:10" ht="15.75">
      <c r="A113" s="39" t="s">
        <v>92</v>
      </c>
      <c r="B113" s="28">
        <v>96.997902510719356</v>
      </c>
      <c r="C113" s="28">
        <v>96.986092221496591</v>
      </c>
      <c r="D113" s="28"/>
      <c r="E113" s="28">
        <f t="shared" si="2"/>
        <v>-1.2175819184812031E-2</v>
      </c>
      <c r="F113" s="28"/>
      <c r="G113" s="28">
        <v>0.30997761821484116</v>
      </c>
      <c r="H113" s="28">
        <v>0.3099398759005339</v>
      </c>
      <c r="J113" s="28">
        <f t="shared" si="3"/>
        <v>-3.7742314307254166E-5</v>
      </c>
    </row>
    <row r="114" spans="1:10" s="67" customFormat="1" ht="15.75">
      <c r="A114" s="71" t="s">
        <v>94</v>
      </c>
      <c r="B114" s="69">
        <v>80.151622656084285</v>
      </c>
      <c r="C114" s="69">
        <v>79.892389070255433</v>
      </c>
      <c r="D114" s="69"/>
      <c r="E114" s="69">
        <f t="shared" si="2"/>
        <v>-0.32342899274937498</v>
      </c>
      <c r="F114" s="69"/>
      <c r="G114" s="69">
        <v>1.6313616824715849</v>
      </c>
      <c r="H114" s="69">
        <v>1.6260853858138677</v>
      </c>
      <c r="J114" s="69">
        <f t="shared" si="3"/>
        <v>-5.2762966577171166E-3</v>
      </c>
    </row>
    <row r="115" spans="1:10" ht="15.75">
      <c r="A115" s="38" t="s">
        <v>164</v>
      </c>
      <c r="B115" s="28">
        <v>78.550413833556874</v>
      </c>
      <c r="C115" s="28">
        <v>78.306241114253012</v>
      </c>
      <c r="D115" s="28"/>
      <c r="E115" s="28">
        <f t="shared" si="2"/>
        <v>-0.3108484187253846</v>
      </c>
      <c r="F115" s="28"/>
      <c r="G115" s="28">
        <v>1.4636129208804856</v>
      </c>
      <c r="H115" s="28">
        <v>1.4590633032596683</v>
      </c>
      <c r="J115" s="28">
        <f t="shared" si="3"/>
        <v>-4.5496176208172923E-3</v>
      </c>
    </row>
    <row r="116" spans="1:10" s="67" customFormat="1" ht="15.75">
      <c r="A116" s="74" t="s">
        <v>224</v>
      </c>
      <c r="B116" s="69">
        <v>85.48359100116339</v>
      </c>
      <c r="C116" s="69">
        <v>85.48359100116339</v>
      </c>
      <c r="D116" s="69"/>
      <c r="E116" s="69">
        <f t="shared" si="2"/>
        <v>0</v>
      </c>
      <c r="F116" s="69"/>
      <c r="G116" s="69">
        <v>0.36128845339398286</v>
      </c>
      <c r="H116" s="69">
        <v>0.36128845339398291</v>
      </c>
      <c r="J116" s="69">
        <f t="shared" si="3"/>
        <v>0</v>
      </c>
    </row>
    <row r="117" spans="1:10" ht="15.75">
      <c r="A117" s="39" t="s">
        <v>223</v>
      </c>
      <c r="B117" s="28">
        <v>70.815050135366747</v>
      </c>
      <c r="C117" s="28">
        <v>70.815050135366747</v>
      </c>
      <c r="D117" s="28"/>
      <c r="E117" s="28">
        <f t="shared" si="2"/>
        <v>0</v>
      </c>
      <c r="F117" s="28"/>
      <c r="G117" s="28">
        <v>0.43654449927406785</v>
      </c>
      <c r="H117" s="28">
        <v>0.43654449927406785</v>
      </c>
      <c r="J117" s="28">
        <f t="shared" si="3"/>
        <v>0</v>
      </c>
    </row>
    <row r="118" spans="1:10" s="67" customFormat="1" ht="15.75">
      <c r="A118" s="74" t="s">
        <v>18</v>
      </c>
      <c r="B118" s="69">
        <v>83.64708971360615</v>
      </c>
      <c r="C118" s="69">
        <v>85.13706781960515</v>
      </c>
      <c r="D118" s="69"/>
      <c r="E118" s="69">
        <f t="shared" si="2"/>
        <v>1.781267120111929</v>
      </c>
      <c r="F118" s="69"/>
      <c r="G118" s="69">
        <v>0.18535771759002251</v>
      </c>
      <c r="H118" s="69">
        <v>0.1886594336680435</v>
      </c>
      <c r="J118" s="69">
        <f t="shared" si="3"/>
        <v>3.3017160780209887E-3</v>
      </c>
    </row>
    <row r="119" spans="1:10" ht="15.75">
      <c r="A119" s="39" t="s">
        <v>95</v>
      </c>
      <c r="B119" s="28">
        <v>72.080795377262973</v>
      </c>
      <c r="C119" s="28">
        <v>71.144575182817306</v>
      </c>
      <c r="D119" s="28"/>
      <c r="E119" s="28">
        <f t="shared" si="2"/>
        <v>-1.2988483125714656</v>
      </c>
      <c r="F119" s="28"/>
      <c r="G119" s="28">
        <v>0.32944156306933298</v>
      </c>
      <c r="H119" s="28">
        <v>0.32516261688649789</v>
      </c>
      <c r="J119" s="28">
        <f t="shared" si="3"/>
        <v>-4.2789461828350861E-3</v>
      </c>
    </row>
    <row r="120" spans="1:10" s="67" customFormat="1" ht="15.75">
      <c r="A120" s="74" t="s">
        <v>96</v>
      </c>
      <c r="B120" s="69">
        <v>103.73777463361787</v>
      </c>
      <c r="C120" s="69">
        <v>101.28321215251383</v>
      </c>
      <c r="D120" s="69"/>
      <c r="E120" s="69">
        <f t="shared" si="2"/>
        <v>-2.3661221669474708</v>
      </c>
      <c r="F120" s="69"/>
      <c r="G120" s="69">
        <v>0.15098068755307922</v>
      </c>
      <c r="H120" s="69">
        <v>0.14740830003707611</v>
      </c>
      <c r="J120" s="69">
        <f t="shared" si="3"/>
        <v>-3.5723875160031116E-3</v>
      </c>
    </row>
    <row r="121" spans="1:10" ht="15.75">
      <c r="A121" s="38" t="s">
        <v>97</v>
      </c>
      <c r="B121" s="28">
        <v>97.490875500872932</v>
      </c>
      <c r="C121" s="28">
        <v>97.06855002530142</v>
      </c>
      <c r="D121" s="28"/>
      <c r="E121" s="28">
        <f t="shared" si="2"/>
        <v>-0.43319487429132053</v>
      </c>
      <c r="F121" s="28"/>
      <c r="G121" s="28">
        <v>0.16774876159109914</v>
      </c>
      <c r="H121" s="28">
        <v>0.16702208255419931</v>
      </c>
      <c r="J121" s="28">
        <f t="shared" si="3"/>
        <v>-7.2667903689982438E-4</v>
      </c>
    </row>
    <row r="122" spans="1:10" s="67" customFormat="1" ht="15.75">
      <c r="A122" s="74" t="s">
        <v>98</v>
      </c>
      <c r="B122" s="69">
        <v>97.490875500872932</v>
      </c>
      <c r="C122" s="69">
        <v>97.06855002530142</v>
      </c>
      <c r="D122" s="69"/>
      <c r="E122" s="69">
        <f t="shared" si="2"/>
        <v>-0.43319487429132053</v>
      </c>
      <c r="F122" s="69"/>
      <c r="G122" s="69">
        <v>0.16774876159109914</v>
      </c>
      <c r="H122" s="69">
        <v>0.16702208255419931</v>
      </c>
      <c r="J122" s="69">
        <f t="shared" si="3"/>
        <v>-7.2667903689982438E-4</v>
      </c>
    </row>
    <row r="123" spans="1:10" ht="15.75">
      <c r="A123" s="37" t="s">
        <v>144</v>
      </c>
      <c r="B123" s="28">
        <v>98.299576954230318</v>
      </c>
      <c r="C123" s="28">
        <v>98.299576954230318</v>
      </c>
      <c r="D123" s="28"/>
      <c r="E123" s="28">
        <f t="shared" si="2"/>
        <v>0</v>
      </c>
      <c r="F123" s="28"/>
      <c r="G123" s="28">
        <v>0.74631115142330873</v>
      </c>
      <c r="H123" s="28">
        <v>0.74631115142330873</v>
      </c>
      <c r="J123" s="28">
        <f t="shared" si="3"/>
        <v>0</v>
      </c>
    </row>
    <row r="124" spans="1:10" s="67" customFormat="1" ht="15.75">
      <c r="A124" s="68" t="s">
        <v>165</v>
      </c>
      <c r="B124" s="69">
        <v>98.299576954230318</v>
      </c>
      <c r="C124" s="69">
        <v>98.299576954230318</v>
      </c>
      <c r="D124" s="69"/>
      <c r="E124" s="69">
        <f t="shared" si="2"/>
        <v>0</v>
      </c>
      <c r="F124" s="69"/>
      <c r="G124" s="69">
        <v>0.74631115142330873</v>
      </c>
      <c r="H124" s="69">
        <v>0.74631115142330873</v>
      </c>
      <c r="J124" s="69">
        <f t="shared" si="3"/>
        <v>0</v>
      </c>
    </row>
    <row r="125" spans="1:10" ht="15.75">
      <c r="A125" s="39" t="s">
        <v>222</v>
      </c>
      <c r="B125" s="28">
        <v>98.299576954230318</v>
      </c>
      <c r="C125" s="28">
        <v>98.299576954230318</v>
      </c>
      <c r="D125" s="28"/>
      <c r="E125" s="28">
        <f t="shared" si="2"/>
        <v>0</v>
      </c>
      <c r="F125" s="28"/>
      <c r="G125" s="28">
        <v>0.74631115142330873</v>
      </c>
      <c r="H125" s="28">
        <v>0.74631115142330873</v>
      </c>
      <c r="J125" s="28">
        <f t="shared" si="3"/>
        <v>0</v>
      </c>
    </row>
    <row r="126" spans="1:10" s="67" customFormat="1" ht="15.75">
      <c r="A126" s="71" t="s">
        <v>143</v>
      </c>
      <c r="B126" s="69">
        <v>103.0574924502729</v>
      </c>
      <c r="C126" s="69">
        <v>103.0574924502729</v>
      </c>
      <c r="D126" s="69"/>
      <c r="E126" s="69">
        <f t="shared" si="2"/>
        <v>0</v>
      </c>
      <c r="F126" s="69"/>
      <c r="G126" s="69">
        <v>0.28870106731981993</v>
      </c>
      <c r="H126" s="69">
        <v>0.28870106731981993</v>
      </c>
      <c r="J126" s="69">
        <f t="shared" si="3"/>
        <v>0</v>
      </c>
    </row>
    <row r="127" spans="1:10" ht="15.75">
      <c r="A127" s="38" t="s">
        <v>166</v>
      </c>
      <c r="B127" s="28">
        <v>103.0574924502729</v>
      </c>
      <c r="C127" s="28">
        <v>103.0574924502729</v>
      </c>
      <c r="D127" s="28"/>
      <c r="E127" s="28">
        <f t="shared" si="2"/>
        <v>0</v>
      </c>
      <c r="F127" s="28"/>
      <c r="G127" s="28">
        <v>0.28870106731981993</v>
      </c>
      <c r="H127" s="28">
        <v>0.28870106731981993</v>
      </c>
      <c r="J127" s="28">
        <f t="shared" si="3"/>
        <v>0</v>
      </c>
    </row>
    <row r="128" spans="1:10" s="67" customFormat="1" ht="15.75">
      <c r="A128" s="74" t="s">
        <v>221</v>
      </c>
      <c r="B128" s="69">
        <v>103.0574924502729</v>
      </c>
      <c r="C128" s="69">
        <v>103.0574924502729</v>
      </c>
      <c r="D128" s="69"/>
      <c r="E128" s="69">
        <f t="shared" si="2"/>
        <v>0</v>
      </c>
      <c r="F128" s="69"/>
      <c r="G128" s="69">
        <v>0.28870106731981993</v>
      </c>
      <c r="H128" s="69">
        <v>0.28870106731981993</v>
      </c>
      <c r="J128" s="69">
        <f t="shared" si="3"/>
        <v>0</v>
      </c>
    </row>
    <row r="129" spans="1:10" ht="15.75">
      <c r="A129" s="37" t="s">
        <v>142</v>
      </c>
      <c r="B129" s="28">
        <v>100.5870958520663</v>
      </c>
      <c r="C129" s="28">
        <v>100.22958798434279</v>
      </c>
      <c r="D129" s="28"/>
      <c r="E129" s="28">
        <f t="shared" si="2"/>
        <v>-0.35542120457409121</v>
      </c>
      <c r="F129" s="28"/>
      <c r="G129" s="28">
        <v>1.8076122582879195</v>
      </c>
      <c r="H129" s="28">
        <v>1.8011876210254836</v>
      </c>
      <c r="J129" s="28">
        <f t="shared" si="3"/>
        <v>-6.4246372624359172E-3</v>
      </c>
    </row>
    <row r="130" spans="1:10" s="67" customFormat="1" ht="15.75">
      <c r="A130" s="68" t="s">
        <v>99</v>
      </c>
      <c r="B130" s="69">
        <v>101.00804160198281</v>
      </c>
      <c r="C130" s="69">
        <v>100.39420179638189</v>
      </c>
      <c r="D130" s="69"/>
      <c r="E130" s="69">
        <f t="shared" si="2"/>
        <v>-0.60771379769911649</v>
      </c>
      <c r="F130" s="69"/>
      <c r="G130" s="69">
        <v>1.0571814045954431</v>
      </c>
      <c r="H130" s="69">
        <v>1.0507567673330072</v>
      </c>
      <c r="J130" s="69">
        <f t="shared" si="3"/>
        <v>-6.4246372624359172E-3</v>
      </c>
    </row>
    <row r="131" spans="1:10" ht="15.75">
      <c r="A131" s="39" t="s">
        <v>220</v>
      </c>
      <c r="B131" s="28">
        <v>100.76136870564619</v>
      </c>
      <c r="C131" s="28">
        <v>100.09832460924831</v>
      </c>
      <c r="D131" s="28"/>
      <c r="E131" s="28">
        <f t="shared" si="2"/>
        <v>-0.65803403121172943</v>
      </c>
      <c r="F131" s="28"/>
      <c r="G131" s="28">
        <v>0.86567418454191514</v>
      </c>
      <c r="H131" s="28">
        <v>0.85997775380821462</v>
      </c>
      <c r="J131" s="28">
        <f t="shared" si="3"/>
        <v>-5.6964307337005193E-3</v>
      </c>
    </row>
    <row r="132" spans="1:10" s="67" customFormat="1" ht="15.75">
      <c r="A132" s="74" t="s">
        <v>100</v>
      </c>
      <c r="B132" s="69">
        <v>102.13831992697925</v>
      </c>
      <c r="C132" s="69">
        <v>101.74993879239801</v>
      </c>
      <c r="D132" s="69"/>
      <c r="E132" s="69">
        <f t="shared" si="2"/>
        <v>-0.38025016943581402</v>
      </c>
      <c r="F132" s="69"/>
      <c r="G132" s="69">
        <v>0.19150722005352797</v>
      </c>
      <c r="H132" s="69">
        <v>0.1907790135247926</v>
      </c>
      <c r="J132" s="69">
        <f t="shared" si="3"/>
        <v>-7.2820652873537006E-4</v>
      </c>
    </row>
    <row r="133" spans="1:10" ht="15.75">
      <c r="A133" s="38" t="s">
        <v>167</v>
      </c>
      <c r="B133" s="28">
        <v>100.00000000000001</v>
      </c>
      <c r="C133" s="28">
        <v>100.00000000000001</v>
      </c>
      <c r="D133" s="28"/>
      <c r="E133" s="28">
        <f t="shared" ref="E133:E196" si="4">((C133/B133-1)*100)</f>
        <v>0</v>
      </c>
      <c r="F133" s="28"/>
      <c r="G133" s="28">
        <v>0.75043085369247631</v>
      </c>
      <c r="H133" s="28">
        <v>0.75043085369247631</v>
      </c>
      <c r="J133" s="28">
        <f t="shared" si="3"/>
        <v>0</v>
      </c>
    </row>
    <row r="134" spans="1:10" s="67" customFormat="1" ht="15.75">
      <c r="A134" s="74" t="s">
        <v>101</v>
      </c>
      <c r="B134" s="69">
        <v>100.00000000000001</v>
      </c>
      <c r="C134" s="69">
        <v>100.00000000000001</v>
      </c>
      <c r="D134" s="69"/>
      <c r="E134" s="69">
        <f t="shared" si="4"/>
        <v>0</v>
      </c>
      <c r="F134" s="69"/>
      <c r="G134" s="69">
        <v>0.75043085369247631</v>
      </c>
      <c r="H134" s="69">
        <v>0.75043085369247631</v>
      </c>
      <c r="J134" s="69">
        <f t="shared" si="3"/>
        <v>0</v>
      </c>
    </row>
    <row r="135" spans="1:10" s="2" customFormat="1" ht="15.75">
      <c r="A135" s="36" t="s">
        <v>2</v>
      </c>
      <c r="B135" s="40">
        <v>124.4747081574387</v>
      </c>
      <c r="C135" s="40">
        <v>125.36614477651717</v>
      </c>
      <c r="D135" s="40"/>
      <c r="E135" s="40">
        <f t="shared" si="4"/>
        <v>0.7161588344123393</v>
      </c>
      <c r="F135" s="40"/>
      <c r="G135" s="40">
        <v>4.1629120558554265</v>
      </c>
      <c r="H135" s="40">
        <v>4.1927251183122518</v>
      </c>
      <c r="J135" s="40">
        <f t="shared" si="3"/>
        <v>2.9813062456825357E-2</v>
      </c>
    </row>
    <row r="136" spans="1:10" s="67" customFormat="1" ht="15.75">
      <c r="A136" s="71" t="s">
        <v>141</v>
      </c>
      <c r="B136" s="69">
        <v>95.315654814570891</v>
      </c>
      <c r="C136" s="69">
        <v>97.039999709484334</v>
      </c>
      <c r="D136" s="69"/>
      <c r="E136" s="69">
        <f t="shared" si="4"/>
        <v>1.8090888619167744</v>
      </c>
      <c r="F136" s="69"/>
      <c r="G136" s="69">
        <v>1.7960857553011631</v>
      </c>
      <c r="H136" s="69">
        <v>1.8285785426507903</v>
      </c>
      <c r="J136" s="69">
        <f t="shared" ref="J136:J199" si="5">H136-G136</f>
        <v>3.2492787349627239E-2</v>
      </c>
    </row>
    <row r="137" spans="1:10" ht="15.75">
      <c r="A137" s="38" t="s">
        <v>102</v>
      </c>
      <c r="B137" s="28">
        <v>97.376255042359048</v>
      </c>
      <c r="C137" s="28">
        <v>99.998712516687178</v>
      </c>
      <c r="D137" s="28"/>
      <c r="E137" s="28">
        <f t="shared" si="4"/>
        <v>2.6931180226507534</v>
      </c>
      <c r="F137" s="28"/>
      <c r="G137" s="28">
        <v>1.2065118229629459</v>
      </c>
      <c r="H137" s="28">
        <v>1.2390046103125734</v>
      </c>
      <c r="J137" s="28">
        <f t="shared" si="5"/>
        <v>3.2492787349627461E-2</v>
      </c>
    </row>
    <row r="138" spans="1:10" s="67" customFormat="1" ht="15.75">
      <c r="A138" s="74" t="s">
        <v>103</v>
      </c>
      <c r="B138" s="69">
        <v>97.376255042359048</v>
      </c>
      <c r="C138" s="69">
        <v>99.998712516687178</v>
      </c>
      <c r="D138" s="69"/>
      <c r="E138" s="69">
        <f t="shared" si="4"/>
        <v>2.6931180226507534</v>
      </c>
      <c r="F138" s="69"/>
      <c r="G138" s="69">
        <v>1.2065118229629459</v>
      </c>
      <c r="H138" s="69">
        <v>1.2390046103125734</v>
      </c>
      <c r="J138" s="69">
        <f t="shared" si="5"/>
        <v>3.2492787349627461E-2</v>
      </c>
    </row>
    <row r="139" spans="1:10" ht="15.75">
      <c r="A139" s="38" t="s">
        <v>168</v>
      </c>
      <c r="B139" s="28">
        <v>91.359374093550599</v>
      </c>
      <c r="C139" s="28">
        <v>91.359374093550599</v>
      </c>
      <c r="D139" s="28"/>
      <c r="E139" s="28">
        <f t="shared" si="4"/>
        <v>0</v>
      </c>
      <c r="F139" s="28"/>
      <c r="G139" s="28">
        <v>0.58957393233821698</v>
      </c>
      <c r="H139" s="28">
        <v>0.58957393233821698</v>
      </c>
      <c r="J139" s="28">
        <f t="shared" si="5"/>
        <v>0</v>
      </c>
    </row>
    <row r="140" spans="1:10" s="67" customFormat="1" ht="15.75">
      <c r="A140" s="74" t="s">
        <v>219</v>
      </c>
      <c r="B140" s="69">
        <v>91.359374093550599</v>
      </c>
      <c r="C140" s="69">
        <v>91.359374093550599</v>
      </c>
      <c r="D140" s="69"/>
      <c r="E140" s="69">
        <f t="shared" si="4"/>
        <v>0</v>
      </c>
      <c r="F140" s="69"/>
      <c r="G140" s="69">
        <v>0.58957393233821698</v>
      </c>
      <c r="H140" s="69">
        <v>0.58957393233821698</v>
      </c>
      <c r="J140" s="69">
        <f t="shared" si="5"/>
        <v>0</v>
      </c>
    </row>
    <row r="141" spans="1:10" ht="15.75">
      <c r="A141" s="37" t="s">
        <v>104</v>
      </c>
      <c r="B141" s="28">
        <v>162.10823764930228</v>
      </c>
      <c r="C141" s="28">
        <v>161.92469841803066</v>
      </c>
      <c r="D141" s="28"/>
      <c r="E141" s="28">
        <f t="shared" si="4"/>
        <v>-0.11322017556485431</v>
      </c>
      <c r="F141" s="28"/>
      <c r="G141" s="28">
        <v>2.3668263005542638</v>
      </c>
      <c r="H141" s="28">
        <v>2.3641465756614615</v>
      </c>
      <c r="J141" s="28">
        <f t="shared" si="5"/>
        <v>-2.6797248928023265E-3</v>
      </c>
    </row>
    <row r="142" spans="1:10" s="67" customFormat="1" ht="15.75">
      <c r="A142" s="68" t="s">
        <v>19</v>
      </c>
      <c r="B142" s="69">
        <v>169.42514348606315</v>
      </c>
      <c r="C142" s="69">
        <v>169.42514348606315</v>
      </c>
      <c r="D142" s="69"/>
      <c r="E142" s="69">
        <f t="shared" si="4"/>
        <v>0</v>
      </c>
      <c r="F142" s="69"/>
      <c r="G142" s="69">
        <v>2.017119794463798</v>
      </c>
      <c r="H142" s="69">
        <v>2.0171197944637975</v>
      </c>
      <c r="J142" s="69">
        <f t="shared" si="5"/>
        <v>0</v>
      </c>
    </row>
    <row r="143" spans="1:10" ht="15.75">
      <c r="A143" s="39" t="s">
        <v>105</v>
      </c>
      <c r="B143" s="28">
        <v>169.42514348606315</v>
      </c>
      <c r="C143" s="28">
        <v>169.42514348606315</v>
      </c>
      <c r="D143" s="28"/>
      <c r="E143" s="28">
        <f t="shared" si="4"/>
        <v>0</v>
      </c>
      <c r="F143" s="28"/>
      <c r="G143" s="28">
        <v>2.017119794463798</v>
      </c>
      <c r="H143" s="28">
        <v>2.0171197944637975</v>
      </c>
      <c r="J143" s="28">
        <f t="shared" si="5"/>
        <v>0</v>
      </c>
    </row>
    <row r="144" spans="1:10" s="67" customFormat="1" ht="15.75">
      <c r="A144" s="68" t="s">
        <v>106</v>
      </c>
      <c r="B144" s="69">
        <v>133.33333333333331</v>
      </c>
      <c r="C144" s="69">
        <v>133.33333333333331</v>
      </c>
      <c r="D144" s="69"/>
      <c r="E144" s="69">
        <f t="shared" si="4"/>
        <v>0</v>
      </c>
      <c r="F144" s="69"/>
      <c r="G144" s="69">
        <v>0.1248059742466964</v>
      </c>
      <c r="H144" s="69">
        <v>0.1248059742466964</v>
      </c>
      <c r="J144" s="69">
        <f t="shared" si="5"/>
        <v>0</v>
      </c>
    </row>
    <row r="145" spans="1:10" ht="15.75">
      <c r="A145" s="39" t="s">
        <v>107</v>
      </c>
      <c r="B145" s="28">
        <v>133.33333333333331</v>
      </c>
      <c r="C145" s="28">
        <v>133.33333333333331</v>
      </c>
      <c r="D145" s="28"/>
      <c r="E145" s="28">
        <f t="shared" si="4"/>
        <v>0</v>
      </c>
      <c r="F145" s="28"/>
      <c r="G145" s="28">
        <v>0.1248059742466964</v>
      </c>
      <c r="H145" s="28">
        <v>0.1248059742466964</v>
      </c>
      <c r="J145" s="28">
        <f t="shared" si="5"/>
        <v>0</v>
      </c>
    </row>
    <row r="146" spans="1:10" s="67" customFormat="1" ht="15.75">
      <c r="A146" s="68" t="s">
        <v>108</v>
      </c>
      <c r="B146" s="69">
        <v>127.88834154351393</v>
      </c>
      <c r="C146" s="69">
        <v>126.36453201970441</v>
      </c>
      <c r="D146" s="69"/>
      <c r="E146" s="69">
        <f t="shared" si="4"/>
        <v>-1.1915155872836536</v>
      </c>
      <c r="F146" s="69"/>
      <c r="G146" s="69">
        <v>0.22490053184376957</v>
      </c>
      <c r="H146" s="69">
        <v>0.22222080695096719</v>
      </c>
      <c r="J146" s="69">
        <f t="shared" si="5"/>
        <v>-2.679724892802382E-3</v>
      </c>
    </row>
    <row r="147" spans="1:10" ht="15.75">
      <c r="A147" s="39" t="s">
        <v>218</v>
      </c>
      <c r="B147" s="28">
        <v>127.88834154351393</v>
      </c>
      <c r="C147" s="28">
        <v>126.36453201970441</v>
      </c>
      <c r="D147" s="28"/>
      <c r="E147" s="28">
        <f t="shared" si="4"/>
        <v>-1.1915155872836536</v>
      </c>
      <c r="F147" s="28"/>
      <c r="G147" s="28">
        <v>0.22490053184376957</v>
      </c>
      <c r="H147" s="28">
        <v>0.22222080695096719</v>
      </c>
      <c r="J147" s="28">
        <f t="shared" si="5"/>
        <v>-2.679724892802382E-3</v>
      </c>
    </row>
    <row r="148" spans="1:10" s="67" customFormat="1" ht="15.75">
      <c r="A148" s="65" t="s">
        <v>3</v>
      </c>
      <c r="B148" s="70">
        <v>108.24516472461103</v>
      </c>
      <c r="C148" s="70">
        <v>106.30001615109855</v>
      </c>
      <c r="D148" s="70"/>
      <c r="E148" s="70">
        <f t="shared" si="4"/>
        <v>-1.7969842611087361</v>
      </c>
      <c r="F148" s="70"/>
      <c r="G148" s="70">
        <v>5.4390562129919147</v>
      </c>
      <c r="H148" s="70">
        <v>5.3413172288915938</v>
      </c>
      <c r="J148" s="70">
        <f t="shared" si="5"/>
        <v>-9.7738984100320891E-2</v>
      </c>
    </row>
    <row r="149" spans="1:10" ht="15.75">
      <c r="A149" s="37" t="s">
        <v>150</v>
      </c>
      <c r="B149" s="28">
        <v>104.15402989160995</v>
      </c>
      <c r="C149" s="28">
        <v>100.93901335794619</v>
      </c>
      <c r="D149" s="28"/>
      <c r="E149" s="28">
        <f t="shared" si="4"/>
        <v>-3.0867903402389096</v>
      </c>
      <c r="F149" s="28"/>
      <c r="G149" s="28">
        <v>2.9730834636749717</v>
      </c>
      <c r="H149" s="28">
        <v>2.8813106105110124</v>
      </c>
      <c r="J149" s="28">
        <f t="shared" si="5"/>
        <v>-9.1772853163959223E-2</v>
      </c>
    </row>
    <row r="150" spans="1:10" s="67" customFormat="1" ht="15.75">
      <c r="A150" s="68" t="s">
        <v>109</v>
      </c>
      <c r="B150" s="69">
        <v>103.64954262906051</v>
      </c>
      <c r="C150" s="69">
        <v>99.844019691886288</v>
      </c>
      <c r="D150" s="69"/>
      <c r="E150" s="69">
        <f t="shared" si="4"/>
        <v>-3.6715289239561466</v>
      </c>
      <c r="F150" s="69"/>
      <c r="G150" s="69">
        <v>2.363731954597855</v>
      </c>
      <c r="H150" s="69">
        <v>2.2769468522000005</v>
      </c>
      <c r="J150" s="69">
        <f t="shared" si="5"/>
        <v>-8.678510239785453E-2</v>
      </c>
    </row>
    <row r="151" spans="1:10" ht="15.75">
      <c r="A151" s="39" t="s">
        <v>110</v>
      </c>
      <c r="B151" s="28">
        <v>103.64954262906051</v>
      </c>
      <c r="C151" s="28">
        <v>99.844019691886288</v>
      </c>
      <c r="D151" s="28"/>
      <c r="E151" s="28">
        <f t="shared" si="4"/>
        <v>-3.6715289239561466</v>
      </c>
      <c r="F151" s="28"/>
      <c r="G151" s="28">
        <v>2.363731954597855</v>
      </c>
      <c r="H151" s="28">
        <v>2.2769468522000005</v>
      </c>
      <c r="J151" s="28">
        <f t="shared" si="5"/>
        <v>-8.678510239785453E-2</v>
      </c>
    </row>
    <row r="152" spans="1:10" s="67" customFormat="1" ht="15.75">
      <c r="A152" s="68" t="s">
        <v>169</v>
      </c>
      <c r="B152" s="69">
        <v>104.15419642407549</v>
      </c>
      <c r="C152" s="69">
        <v>96.327666467576407</v>
      </c>
      <c r="D152" s="69"/>
      <c r="E152" s="69">
        <f t="shared" si="4"/>
        <v>-7.5143683358013691</v>
      </c>
      <c r="F152" s="69"/>
      <c r="G152" s="69">
        <v>6.7384627820391382E-2</v>
      </c>
      <c r="H152" s="69">
        <v>6.2321098684258287E-2</v>
      </c>
      <c r="J152" s="69">
        <f t="shared" si="5"/>
        <v>-5.063529136133095E-3</v>
      </c>
    </row>
    <row r="153" spans="1:10" ht="15.75">
      <c r="A153" s="39" t="s">
        <v>217</v>
      </c>
      <c r="B153" s="28">
        <v>104.15419642407549</v>
      </c>
      <c r="C153" s="28">
        <v>96.327666467576407</v>
      </c>
      <c r="D153" s="28"/>
      <c r="E153" s="28">
        <f t="shared" si="4"/>
        <v>-7.5143683358013691</v>
      </c>
      <c r="F153" s="28"/>
      <c r="G153" s="28">
        <v>6.7384627820391382E-2</v>
      </c>
      <c r="H153" s="28">
        <v>6.2321098684258287E-2</v>
      </c>
      <c r="J153" s="28">
        <f t="shared" si="5"/>
        <v>-5.063529136133095E-3</v>
      </c>
    </row>
    <row r="154" spans="1:10" s="67" customFormat="1" ht="15.75">
      <c r="A154" s="68" t="s">
        <v>170</v>
      </c>
      <c r="B154" s="69">
        <v>106.41293851032387</v>
      </c>
      <c r="C154" s="69">
        <v>106.42781727747582</v>
      </c>
      <c r="D154" s="69"/>
      <c r="E154" s="69">
        <f t="shared" si="4"/>
        <v>1.398210345493478E-2</v>
      </c>
      <c r="F154" s="69"/>
      <c r="G154" s="69">
        <v>0.54196688125672476</v>
      </c>
      <c r="H154" s="69">
        <v>0.54204265962675358</v>
      </c>
      <c r="J154" s="69">
        <f t="shared" si="5"/>
        <v>7.5778370028811715E-5</v>
      </c>
    </row>
    <row r="155" spans="1:10" ht="15.75">
      <c r="A155" s="39" t="s">
        <v>216</v>
      </c>
      <c r="B155" s="28">
        <v>106.41293851032387</v>
      </c>
      <c r="C155" s="28">
        <v>106.42781727747582</v>
      </c>
      <c r="D155" s="28"/>
      <c r="E155" s="28">
        <f t="shared" si="4"/>
        <v>1.398210345493478E-2</v>
      </c>
      <c r="F155" s="28"/>
      <c r="G155" s="28">
        <v>0.54196688125672476</v>
      </c>
      <c r="H155" s="28">
        <v>0.54204265962675358</v>
      </c>
      <c r="J155" s="28">
        <f t="shared" si="5"/>
        <v>7.5778370028811715E-5</v>
      </c>
    </row>
    <row r="156" spans="1:10" s="67" customFormat="1" ht="15.75">
      <c r="A156" s="71" t="s">
        <v>111</v>
      </c>
      <c r="B156" s="69">
        <v>113.62618942369164</v>
      </c>
      <c r="C156" s="69">
        <v>113.35128422691305</v>
      </c>
      <c r="D156" s="69"/>
      <c r="E156" s="69">
        <f t="shared" si="4"/>
        <v>-0.24193823463842801</v>
      </c>
      <c r="F156" s="69"/>
      <c r="G156" s="69">
        <v>2.465972749316943</v>
      </c>
      <c r="H156" s="69">
        <v>2.4600066183805809</v>
      </c>
      <c r="J156" s="69">
        <f t="shared" si="5"/>
        <v>-5.9661309363621129E-3</v>
      </c>
    </row>
    <row r="157" spans="1:10" ht="15.75">
      <c r="A157" s="38" t="s">
        <v>171</v>
      </c>
      <c r="B157" s="28">
        <v>122.09635610194326</v>
      </c>
      <c r="C157" s="28">
        <v>122.09635610194326</v>
      </c>
      <c r="D157" s="28"/>
      <c r="E157" s="28">
        <f t="shared" si="4"/>
        <v>0</v>
      </c>
      <c r="F157" s="28"/>
      <c r="G157" s="28">
        <v>0.90627837124632582</v>
      </c>
      <c r="H157" s="28">
        <v>0.90627837124632582</v>
      </c>
      <c r="J157" s="28">
        <f t="shared" si="5"/>
        <v>0</v>
      </c>
    </row>
    <row r="158" spans="1:10" s="67" customFormat="1" ht="15.75">
      <c r="A158" s="74" t="s">
        <v>215</v>
      </c>
      <c r="B158" s="69">
        <v>122.09635610194326</v>
      </c>
      <c r="C158" s="69">
        <v>122.09635610194326</v>
      </c>
      <c r="D158" s="69"/>
      <c r="E158" s="69">
        <f t="shared" si="4"/>
        <v>0</v>
      </c>
      <c r="F158" s="69"/>
      <c r="G158" s="69">
        <v>0.90627837124632582</v>
      </c>
      <c r="H158" s="69">
        <v>0.90627837124632582</v>
      </c>
      <c r="J158" s="69">
        <f t="shared" si="5"/>
        <v>0</v>
      </c>
    </row>
    <row r="159" spans="1:10" ht="15.75">
      <c r="A159" s="38" t="s">
        <v>172</v>
      </c>
      <c r="B159" s="28">
        <v>104.59789745124178</v>
      </c>
      <c r="C159" s="28">
        <v>103.06826676127143</v>
      </c>
      <c r="D159" s="28"/>
      <c r="E159" s="28">
        <f t="shared" si="4"/>
        <v>-1.4623914316092113</v>
      </c>
      <c r="F159" s="28"/>
      <c r="G159" s="28">
        <v>0.40797086247946845</v>
      </c>
      <c r="H159" s="28">
        <v>0.40200473154310651</v>
      </c>
      <c r="J159" s="28">
        <f t="shared" si="5"/>
        <v>-5.9661309363619464E-3</v>
      </c>
    </row>
    <row r="160" spans="1:10" s="67" customFormat="1" ht="15.75">
      <c r="A160" s="74" t="s">
        <v>214</v>
      </c>
      <c r="B160" s="69">
        <v>104.59789745124178</v>
      </c>
      <c r="C160" s="69">
        <v>103.06826676127143</v>
      </c>
      <c r="D160" s="69"/>
      <c r="E160" s="69">
        <f t="shared" si="4"/>
        <v>-1.4623914316092113</v>
      </c>
      <c r="F160" s="69"/>
      <c r="G160" s="69">
        <v>0.40797086247946845</v>
      </c>
      <c r="H160" s="69">
        <v>0.40200473154310651</v>
      </c>
      <c r="J160" s="69">
        <f t="shared" si="5"/>
        <v>-5.9661309363619464E-3</v>
      </c>
    </row>
    <row r="161" spans="1:10" ht="15.75">
      <c r="A161" s="38" t="s">
        <v>173</v>
      </c>
      <c r="B161" s="28">
        <v>110.96157043944844</v>
      </c>
      <c r="C161" s="28">
        <v>110.96157043944844</v>
      </c>
      <c r="D161" s="28"/>
      <c r="E161" s="28">
        <f t="shared" si="4"/>
        <v>0</v>
      </c>
      <c r="F161" s="28"/>
      <c r="G161" s="28">
        <v>1.1517235155911485</v>
      </c>
      <c r="H161" s="28">
        <v>1.1517235155911485</v>
      </c>
      <c r="J161" s="28">
        <f t="shared" si="5"/>
        <v>0</v>
      </c>
    </row>
    <row r="162" spans="1:10" s="67" customFormat="1" ht="15.75">
      <c r="A162" s="74" t="s">
        <v>213</v>
      </c>
      <c r="B162" s="69">
        <v>110.96157043944844</v>
      </c>
      <c r="C162" s="69">
        <v>110.96157043944844</v>
      </c>
      <c r="D162" s="69"/>
      <c r="E162" s="69">
        <f t="shared" si="4"/>
        <v>0</v>
      </c>
      <c r="F162" s="69"/>
      <c r="G162" s="69">
        <v>1.1517235155911485</v>
      </c>
      <c r="H162" s="69">
        <v>1.1517235155911485</v>
      </c>
      <c r="J162" s="69">
        <f t="shared" si="5"/>
        <v>0</v>
      </c>
    </row>
    <row r="163" spans="1:10" ht="15.75">
      <c r="A163" s="36" t="s">
        <v>4</v>
      </c>
      <c r="B163" s="40">
        <v>97.282130225296243</v>
      </c>
      <c r="C163" s="40">
        <v>97.282130225296243</v>
      </c>
      <c r="D163" s="40"/>
      <c r="E163" s="40">
        <f t="shared" si="4"/>
        <v>0</v>
      </c>
      <c r="F163" s="40"/>
      <c r="G163" s="40">
        <v>4.8154007725056065</v>
      </c>
      <c r="H163" s="40">
        <v>4.8154007725056074</v>
      </c>
      <c r="J163" s="40">
        <f t="shared" si="5"/>
        <v>0</v>
      </c>
    </row>
    <row r="164" spans="1:10" s="67" customFormat="1" ht="15.75">
      <c r="A164" s="71" t="s">
        <v>140</v>
      </c>
      <c r="B164" s="69">
        <v>72.913005096028414</v>
      </c>
      <c r="C164" s="69">
        <v>72.913005096028414</v>
      </c>
      <c r="D164" s="69"/>
      <c r="E164" s="69">
        <f t="shared" si="4"/>
        <v>0</v>
      </c>
      <c r="F164" s="69"/>
      <c r="G164" s="69">
        <v>0.98042294316365253</v>
      </c>
      <c r="H164" s="69">
        <v>0.98042294316365264</v>
      </c>
      <c r="J164" s="69">
        <f t="shared" si="5"/>
        <v>0</v>
      </c>
    </row>
    <row r="165" spans="1:10" ht="15.75">
      <c r="A165" s="38" t="s">
        <v>174</v>
      </c>
      <c r="B165" s="28">
        <v>72.913005096028414</v>
      </c>
      <c r="C165" s="28">
        <v>72.913005096028414</v>
      </c>
      <c r="D165" s="28"/>
      <c r="E165" s="28">
        <f t="shared" si="4"/>
        <v>0</v>
      </c>
      <c r="F165" s="28"/>
      <c r="G165" s="28">
        <v>0.98042294316365253</v>
      </c>
      <c r="H165" s="28">
        <v>0.98042294316365264</v>
      </c>
      <c r="J165" s="28">
        <f t="shared" si="5"/>
        <v>0</v>
      </c>
    </row>
    <row r="166" spans="1:10" s="67" customFormat="1" ht="15.75">
      <c r="A166" s="74" t="s">
        <v>140</v>
      </c>
      <c r="B166" s="69">
        <v>72.913005096028414</v>
      </c>
      <c r="C166" s="69">
        <v>72.913005096028414</v>
      </c>
      <c r="D166" s="69"/>
      <c r="E166" s="69">
        <f t="shared" si="4"/>
        <v>0</v>
      </c>
      <c r="F166" s="69"/>
      <c r="G166" s="69">
        <v>0.98042294316365253</v>
      </c>
      <c r="H166" s="69">
        <v>0.98042294316365264</v>
      </c>
      <c r="J166" s="69">
        <f t="shared" si="5"/>
        <v>0</v>
      </c>
    </row>
    <row r="167" spans="1:10" ht="15.75">
      <c r="A167" s="37" t="s">
        <v>139</v>
      </c>
      <c r="B167" s="28">
        <v>106.37097504276242</v>
      </c>
      <c r="C167" s="28">
        <v>106.37097504276242</v>
      </c>
      <c r="D167" s="28"/>
      <c r="E167" s="28">
        <f t="shared" si="4"/>
        <v>0</v>
      </c>
      <c r="F167" s="28"/>
      <c r="G167" s="28">
        <v>3.8349778293419536</v>
      </c>
      <c r="H167" s="28">
        <v>3.8349778293419536</v>
      </c>
      <c r="J167" s="28">
        <f t="shared" si="5"/>
        <v>0</v>
      </c>
    </row>
    <row r="168" spans="1:10" s="67" customFormat="1" ht="15.75">
      <c r="A168" s="68" t="s">
        <v>175</v>
      </c>
      <c r="B168" s="69">
        <v>106.37097504276242</v>
      </c>
      <c r="C168" s="69">
        <v>106.37097504276242</v>
      </c>
      <c r="D168" s="69"/>
      <c r="E168" s="69">
        <f t="shared" si="4"/>
        <v>0</v>
      </c>
      <c r="F168" s="69"/>
      <c r="G168" s="69">
        <v>3.8349778293419536</v>
      </c>
      <c r="H168" s="69">
        <v>3.8349778293419536</v>
      </c>
      <c r="J168" s="69">
        <f t="shared" si="5"/>
        <v>0</v>
      </c>
    </row>
    <row r="169" spans="1:10" ht="15.75">
      <c r="A169" s="39" t="s">
        <v>212</v>
      </c>
      <c r="B169" s="28">
        <v>106.37097504276242</v>
      </c>
      <c r="C169" s="28">
        <v>106.37097504276242</v>
      </c>
      <c r="D169" s="28"/>
      <c r="E169" s="28">
        <f t="shared" si="4"/>
        <v>0</v>
      </c>
      <c r="F169" s="28"/>
      <c r="G169" s="28">
        <v>3.8349778293419536</v>
      </c>
      <c r="H169" s="28">
        <v>3.8349778293419536</v>
      </c>
      <c r="J169" s="28">
        <f t="shared" si="5"/>
        <v>0</v>
      </c>
    </row>
    <row r="170" spans="1:10" s="67" customFormat="1" ht="15.75">
      <c r="A170" s="65" t="s">
        <v>130</v>
      </c>
      <c r="B170" s="70">
        <v>100.94099552963299</v>
      </c>
      <c r="C170" s="70">
        <v>100.62611059227039</v>
      </c>
      <c r="D170" s="70"/>
      <c r="E170" s="70">
        <f t="shared" si="4"/>
        <v>-0.31194950645216935</v>
      </c>
      <c r="F170" s="70"/>
      <c r="G170" s="70">
        <v>3.9124707211072685</v>
      </c>
      <c r="H170" s="70">
        <v>3.900265788002689</v>
      </c>
      <c r="J170" s="70">
        <f t="shared" si="5"/>
        <v>-1.2204933104579485E-2</v>
      </c>
    </row>
    <row r="171" spans="1:10" ht="15.75">
      <c r="A171" s="37" t="s">
        <v>138</v>
      </c>
      <c r="B171" s="28">
        <v>93.360786154296349</v>
      </c>
      <c r="C171" s="28">
        <v>92.763850085538905</v>
      </c>
      <c r="D171" s="28"/>
      <c r="E171" s="28">
        <f t="shared" si="4"/>
        <v>-0.63938629198225794</v>
      </c>
      <c r="F171" s="28"/>
      <c r="G171" s="28">
        <v>1.9332091782933531</v>
      </c>
      <c r="H171" s="28">
        <v>1.9208485038120025</v>
      </c>
      <c r="J171" s="28">
        <f t="shared" si="5"/>
        <v>-1.2360674481350697E-2</v>
      </c>
    </row>
    <row r="172" spans="1:10" s="67" customFormat="1" ht="15.75">
      <c r="A172" s="68" t="s">
        <v>176</v>
      </c>
      <c r="B172" s="69">
        <v>83.638641486793688</v>
      </c>
      <c r="C172" s="69">
        <v>83.68506738005695</v>
      </c>
      <c r="D172" s="69"/>
      <c r="E172" s="69">
        <f t="shared" si="4"/>
        <v>5.5507708444291204E-2</v>
      </c>
      <c r="F172" s="69"/>
      <c r="G172" s="69">
        <v>0.73321965231574315</v>
      </c>
      <c r="H172" s="69">
        <v>0.73362664574260694</v>
      </c>
      <c r="J172" s="69">
        <f t="shared" si="5"/>
        <v>4.069934268637887E-4</v>
      </c>
    </row>
    <row r="173" spans="1:10" ht="15.75">
      <c r="A173" s="39" t="s">
        <v>211</v>
      </c>
      <c r="B173" s="28">
        <v>69.885998142699606</v>
      </c>
      <c r="C173" s="28">
        <v>70.240143548092234</v>
      </c>
      <c r="D173" s="28"/>
      <c r="E173" s="28">
        <f t="shared" si="4"/>
        <v>0.50674729531587914</v>
      </c>
      <c r="F173" s="28"/>
      <c r="G173" s="28">
        <v>8.0314869092682636E-2</v>
      </c>
      <c r="H173" s="28">
        <v>8.07218625195463E-2</v>
      </c>
      <c r="J173" s="28">
        <f t="shared" si="5"/>
        <v>4.069934268636638E-4</v>
      </c>
    </row>
    <row r="174" spans="1:10" s="67" customFormat="1" ht="15.75">
      <c r="A174" s="74" t="s">
        <v>210</v>
      </c>
      <c r="B174" s="69">
        <v>85.713513982081125</v>
      </c>
      <c r="C174" s="69">
        <v>85.713513982081125</v>
      </c>
      <c r="D174" s="69"/>
      <c r="E174" s="69">
        <f t="shared" si="4"/>
        <v>0</v>
      </c>
      <c r="F174" s="69"/>
      <c r="G174" s="69">
        <v>0.65290478322306056</v>
      </c>
      <c r="H174" s="69">
        <v>0.65290478322306056</v>
      </c>
      <c r="J174" s="69">
        <f t="shared" si="5"/>
        <v>0</v>
      </c>
    </row>
    <row r="175" spans="1:10" ht="15.75">
      <c r="A175" s="38" t="s">
        <v>177</v>
      </c>
      <c r="B175" s="28">
        <v>103.11227598680368</v>
      </c>
      <c r="C175" s="28">
        <v>103.11227598680368</v>
      </c>
      <c r="D175" s="28"/>
      <c r="E175" s="28">
        <f t="shared" si="4"/>
        <v>0</v>
      </c>
      <c r="F175" s="28"/>
      <c r="G175" s="28">
        <v>0.1784917587126913</v>
      </c>
      <c r="H175" s="28">
        <v>0.1784917587126913</v>
      </c>
      <c r="J175" s="28">
        <f t="shared" si="5"/>
        <v>0</v>
      </c>
    </row>
    <row r="176" spans="1:10" s="67" customFormat="1" ht="15.75">
      <c r="A176" s="74" t="s">
        <v>209</v>
      </c>
      <c r="B176" s="69">
        <v>103.11227598680368</v>
      </c>
      <c r="C176" s="69">
        <v>103.11227598680368</v>
      </c>
      <c r="D176" s="69"/>
      <c r="E176" s="69">
        <f t="shared" si="4"/>
        <v>0</v>
      </c>
      <c r="F176" s="69"/>
      <c r="G176" s="69">
        <v>0.1784917587126913</v>
      </c>
      <c r="H176" s="69">
        <v>0.1784917587126913</v>
      </c>
      <c r="J176" s="69">
        <f t="shared" si="5"/>
        <v>0</v>
      </c>
    </row>
    <row r="177" spans="1:10" ht="15.75">
      <c r="A177" s="38" t="s">
        <v>112</v>
      </c>
      <c r="B177" s="28">
        <v>95.497846974616365</v>
      </c>
      <c r="C177" s="28">
        <v>93.227624528318842</v>
      </c>
      <c r="D177" s="28"/>
      <c r="E177" s="28">
        <f t="shared" si="4"/>
        <v>-2.3772498733934389</v>
      </c>
      <c r="F177" s="28"/>
      <c r="G177" s="28">
        <v>0.86283597657060096</v>
      </c>
      <c r="H177" s="28">
        <v>0.84232420940998332</v>
      </c>
      <c r="J177" s="28">
        <f t="shared" si="5"/>
        <v>-2.0511767160617644E-2</v>
      </c>
    </row>
    <row r="178" spans="1:10" s="67" customFormat="1" ht="15.75">
      <c r="A178" s="74" t="s">
        <v>113</v>
      </c>
      <c r="B178" s="69">
        <v>95.497846974616365</v>
      </c>
      <c r="C178" s="69">
        <v>93.227624528318842</v>
      </c>
      <c r="D178" s="69"/>
      <c r="E178" s="69">
        <f t="shared" si="4"/>
        <v>-2.3772498733934389</v>
      </c>
      <c r="F178" s="69"/>
      <c r="G178" s="69">
        <v>0.86283597657060096</v>
      </c>
      <c r="H178" s="69">
        <v>0.84232420940998332</v>
      </c>
      <c r="J178" s="69">
        <f t="shared" si="5"/>
        <v>-2.0511767160617644E-2</v>
      </c>
    </row>
    <row r="179" spans="1:10" ht="15.75">
      <c r="A179" s="38" t="s">
        <v>178</v>
      </c>
      <c r="B179" s="28">
        <v>135.12690998310615</v>
      </c>
      <c r="C179" s="28">
        <v>141.72229881617346</v>
      </c>
      <c r="D179" s="28"/>
      <c r="E179" s="28">
        <f t="shared" si="4"/>
        <v>4.8808848170152741</v>
      </c>
      <c r="F179" s="28"/>
      <c r="G179" s="28">
        <v>0.15866179069431766</v>
      </c>
      <c r="H179" s="28">
        <v>0.16640588994672115</v>
      </c>
      <c r="J179" s="28">
        <f t="shared" si="5"/>
        <v>7.7440992524034913E-3</v>
      </c>
    </row>
    <row r="180" spans="1:10" s="67" customFormat="1" ht="15.75">
      <c r="A180" s="74" t="s">
        <v>208</v>
      </c>
      <c r="B180" s="69">
        <v>135.12690998310615</v>
      </c>
      <c r="C180" s="69">
        <v>141.72229881617346</v>
      </c>
      <c r="D180" s="69"/>
      <c r="E180" s="69">
        <f t="shared" si="4"/>
        <v>4.8808848170152741</v>
      </c>
      <c r="F180" s="69"/>
      <c r="G180" s="69">
        <v>0.15866179069431766</v>
      </c>
      <c r="H180" s="69">
        <v>0.16640588994672115</v>
      </c>
      <c r="J180" s="69">
        <f t="shared" si="5"/>
        <v>7.7440992524034913E-3</v>
      </c>
    </row>
    <row r="181" spans="1:10" ht="15.75">
      <c r="A181" s="37" t="s">
        <v>137</v>
      </c>
      <c r="B181" s="28">
        <v>111.53204201439462</v>
      </c>
      <c r="C181" s="28">
        <v>111.2880229846796</v>
      </c>
      <c r="D181" s="28"/>
      <c r="E181" s="28">
        <f t="shared" si="4"/>
        <v>-0.21878827403117862</v>
      </c>
      <c r="F181" s="28"/>
      <c r="G181" s="28">
        <v>0.51802613072989978</v>
      </c>
      <c r="H181" s="28">
        <v>0.51689275029944537</v>
      </c>
      <c r="J181" s="28">
        <f t="shared" si="5"/>
        <v>-1.1333804304544115E-3</v>
      </c>
    </row>
    <row r="182" spans="1:10" s="67" customFormat="1" ht="15.75">
      <c r="A182" s="68" t="s">
        <v>179</v>
      </c>
      <c r="B182" s="69">
        <v>111.53204201439462</v>
      </c>
      <c r="C182" s="69">
        <v>111.2880229846796</v>
      </c>
      <c r="D182" s="69"/>
      <c r="E182" s="69">
        <f t="shared" si="4"/>
        <v>-0.21878827403117862</v>
      </c>
      <c r="F182" s="69"/>
      <c r="G182" s="69">
        <v>0.51802613072989978</v>
      </c>
      <c r="H182" s="69">
        <v>0.51689275029944537</v>
      </c>
      <c r="J182" s="69">
        <f t="shared" si="5"/>
        <v>-1.1333804304544115E-3</v>
      </c>
    </row>
    <row r="183" spans="1:10" ht="15.75">
      <c r="A183" s="39" t="s">
        <v>207</v>
      </c>
      <c r="B183" s="28">
        <v>111.53204201439462</v>
      </c>
      <c r="C183" s="28">
        <v>111.2880229846796</v>
      </c>
      <c r="D183" s="28"/>
      <c r="E183" s="28">
        <f t="shared" si="4"/>
        <v>-0.21878827403117862</v>
      </c>
      <c r="F183" s="28"/>
      <c r="G183" s="28">
        <v>0.51802613072989978</v>
      </c>
      <c r="H183" s="28">
        <v>0.51689275029944537</v>
      </c>
      <c r="J183" s="28">
        <f t="shared" si="5"/>
        <v>-1.1333804304544115E-3</v>
      </c>
    </row>
    <row r="184" spans="1:10" s="67" customFormat="1" ht="15.75">
      <c r="A184" s="71" t="s">
        <v>136</v>
      </c>
      <c r="B184" s="69">
        <v>115.20391032718963</v>
      </c>
      <c r="C184" s="69">
        <v>115.20391032718963</v>
      </c>
      <c r="D184" s="69"/>
      <c r="E184" s="69">
        <f t="shared" si="4"/>
        <v>0</v>
      </c>
      <c r="F184" s="69"/>
      <c r="G184" s="69">
        <v>0.84216460146753058</v>
      </c>
      <c r="H184" s="69">
        <v>0.84216460146753069</v>
      </c>
      <c r="J184" s="69">
        <f t="shared" si="5"/>
        <v>0</v>
      </c>
    </row>
    <row r="185" spans="1:10" ht="15.75">
      <c r="A185" s="38" t="s">
        <v>180</v>
      </c>
      <c r="B185" s="28">
        <v>137.2098666307476</v>
      </c>
      <c r="C185" s="28">
        <v>137.2098666307476</v>
      </c>
      <c r="D185" s="28"/>
      <c r="E185" s="28">
        <f t="shared" si="4"/>
        <v>0</v>
      </c>
      <c r="F185" s="28"/>
      <c r="G185" s="28">
        <v>0.2547832166519281</v>
      </c>
      <c r="H185" s="28">
        <v>0.2547832166519281</v>
      </c>
      <c r="J185" s="28">
        <f t="shared" si="5"/>
        <v>0</v>
      </c>
    </row>
    <row r="186" spans="1:10" s="67" customFormat="1" ht="15.75">
      <c r="A186" s="74" t="s">
        <v>206</v>
      </c>
      <c r="B186" s="69">
        <v>137.2098666307476</v>
      </c>
      <c r="C186" s="69">
        <v>137.2098666307476</v>
      </c>
      <c r="D186" s="69"/>
      <c r="E186" s="69">
        <f t="shared" si="4"/>
        <v>0</v>
      </c>
      <c r="F186" s="69"/>
      <c r="G186" s="69">
        <v>0.2547832166519281</v>
      </c>
      <c r="H186" s="69">
        <v>0.2547832166519281</v>
      </c>
      <c r="J186" s="69">
        <f t="shared" si="5"/>
        <v>0</v>
      </c>
    </row>
    <row r="187" spans="1:10" ht="15.75">
      <c r="A187" s="38" t="s">
        <v>114</v>
      </c>
      <c r="B187" s="28">
        <v>107.71075699438761</v>
      </c>
      <c r="C187" s="28">
        <v>107.71075699438761</v>
      </c>
      <c r="D187" s="28"/>
      <c r="E187" s="28">
        <f t="shared" si="4"/>
        <v>0</v>
      </c>
      <c r="F187" s="28"/>
      <c r="G187" s="28">
        <v>0.58738138481560243</v>
      </c>
      <c r="H187" s="28">
        <v>0.58738138481560243</v>
      </c>
      <c r="J187" s="28">
        <f t="shared" si="5"/>
        <v>0</v>
      </c>
    </row>
    <row r="188" spans="1:10" s="67" customFormat="1" ht="15.75">
      <c r="A188" s="74" t="s">
        <v>205</v>
      </c>
      <c r="B188" s="69">
        <v>99.999999999999986</v>
      </c>
      <c r="C188" s="69">
        <v>99.999999999999986</v>
      </c>
      <c r="D188" s="69"/>
      <c r="E188" s="69">
        <f t="shared" si="4"/>
        <v>0</v>
      </c>
      <c r="F188" s="69"/>
      <c r="G188" s="69">
        <v>0.39920368875855872</v>
      </c>
      <c r="H188" s="69">
        <v>0.39920368875855872</v>
      </c>
      <c r="J188" s="69">
        <f t="shared" si="5"/>
        <v>0</v>
      </c>
    </row>
    <row r="189" spans="1:10" ht="15.75">
      <c r="A189" s="39" t="s">
        <v>115</v>
      </c>
      <c r="B189" s="28">
        <v>128.77552870189598</v>
      </c>
      <c r="C189" s="28">
        <v>128.77552870189598</v>
      </c>
      <c r="D189" s="28"/>
      <c r="E189" s="28">
        <f t="shared" si="4"/>
        <v>0</v>
      </c>
      <c r="F189" s="28"/>
      <c r="G189" s="28">
        <v>0.18817769605704374</v>
      </c>
      <c r="H189" s="28">
        <v>0.18817769605704374</v>
      </c>
      <c r="J189" s="28">
        <f t="shared" si="5"/>
        <v>0</v>
      </c>
    </row>
    <row r="190" spans="1:10" s="67" customFormat="1" ht="15.75">
      <c r="A190" s="71" t="s">
        <v>151</v>
      </c>
      <c r="B190" s="69">
        <v>101.51589630097497</v>
      </c>
      <c r="C190" s="69">
        <v>101.72728787921997</v>
      </c>
      <c r="D190" s="69"/>
      <c r="E190" s="69">
        <f t="shared" si="4"/>
        <v>0.20823495230566369</v>
      </c>
      <c r="F190" s="69"/>
      <c r="G190" s="69">
        <v>0.61907081061648483</v>
      </c>
      <c r="H190" s="69">
        <v>0.62035993242371046</v>
      </c>
      <c r="J190" s="69">
        <f t="shared" si="5"/>
        <v>1.2891218072256239E-3</v>
      </c>
    </row>
    <row r="191" spans="1:10" ht="15.75">
      <c r="A191" s="38" t="s">
        <v>116</v>
      </c>
      <c r="B191" s="28">
        <v>97.573732596667966</v>
      </c>
      <c r="C191" s="28">
        <v>98.333338131805348</v>
      </c>
      <c r="D191" s="28"/>
      <c r="E191" s="28">
        <f t="shared" si="4"/>
        <v>0.77849387834458827</v>
      </c>
      <c r="F191" s="28"/>
      <c r="G191" s="28">
        <v>0.18322081594248332</v>
      </c>
      <c r="H191" s="28">
        <v>0.18464717877844855</v>
      </c>
      <c r="J191" s="28">
        <f t="shared" si="5"/>
        <v>1.4263628359652281E-3</v>
      </c>
    </row>
    <row r="192" spans="1:10" s="67" customFormat="1" ht="15.75">
      <c r="A192" s="74" t="s">
        <v>20</v>
      </c>
      <c r="B192" s="69">
        <v>97.573732596667966</v>
      </c>
      <c r="C192" s="69">
        <v>98.333338131805348</v>
      </c>
      <c r="D192" s="69"/>
      <c r="E192" s="69">
        <f t="shared" si="4"/>
        <v>0.77849387834458827</v>
      </c>
      <c r="F192" s="69"/>
      <c r="G192" s="69">
        <v>0.18322081594248332</v>
      </c>
      <c r="H192" s="69">
        <v>0.18464717877844855</v>
      </c>
      <c r="J192" s="69">
        <f t="shared" si="5"/>
        <v>1.4263628359652281E-3</v>
      </c>
    </row>
    <row r="193" spans="1:10" ht="15.75">
      <c r="A193" s="38" t="s">
        <v>181</v>
      </c>
      <c r="B193" s="28">
        <v>103.2698291524424</v>
      </c>
      <c r="C193" s="28">
        <v>103.23731141064168</v>
      </c>
      <c r="D193" s="28"/>
      <c r="E193" s="28">
        <f t="shared" si="4"/>
        <v>-3.1488133627799453E-2</v>
      </c>
      <c r="F193" s="28"/>
      <c r="G193" s="28">
        <v>0.43584999467400154</v>
      </c>
      <c r="H193" s="28">
        <v>0.43571275364526185</v>
      </c>
      <c r="J193" s="28">
        <f t="shared" si="5"/>
        <v>-1.3724102873968747E-4</v>
      </c>
    </row>
    <row r="194" spans="1:10" s="67" customFormat="1" ht="15.75">
      <c r="A194" s="74" t="s">
        <v>204</v>
      </c>
      <c r="B194" s="69">
        <v>103.2698291524424</v>
      </c>
      <c r="C194" s="69">
        <v>103.23731141064168</v>
      </c>
      <c r="D194" s="69"/>
      <c r="E194" s="69">
        <f t="shared" si="4"/>
        <v>-3.1488133627799453E-2</v>
      </c>
      <c r="F194" s="69"/>
      <c r="G194" s="69">
        <v>0.43584999467400154</v>
      </c>
      <c r="H194" s="69">
        <v>0.43571275364526185</v>
      </c>
      <c r="J194" s="69">
        <f t="shared" si="5"/>
        <v>-1.3724102873968747E-4</v>
      </c>
    </row>
    <row r="195" spans="1:10" ht="15.75">
      <c r="A195" s="36" t="s">
        <v>117</v>
      </c>
      <c r="B195" s="40">
        <v>113.605083663554</v>
      </c>
      <c r="C195" s="40">
        <v>113.605083663554</v>
      </c>
      <c r="D195" s="40"/>
      <c r="E195" s="40">
        <f t="shared" si="4"/>
        <v>0</v>
      </c>
      <c r="F195" s="40"/>
      <c r="G195" s="40">
        <v>3.5757736000851126</v>
      </c>
      <c r="H195" s="40">
        <v>3.5757736000851126</v>
      </c>
      <c r="J195" s="40">
        <f t="shared" si="5"/>
        <v>0</v>
      </c>
    </row>
    <row r="196" spans="1:10" s="67" customFormat="1" ht="15.75">
      <c r="A196" s="71" t="s">
        <v>135</v>
      </c>
      <c r="B196" s="69">
        <v>121.41951407882891</v>
      </c>
      <c r="C196" s="69">
        <v>121.41951407882891</v>
      </c>
      <c r="D196" s="69"/>
      <c r="E196" s="69">
        <f t="shared" si="4"/>
        <v>0</v>
      </c>
      <c r="F196" s="69"/>
      <c r="G196" s="69">
        <v>0.88069365802831578</v>
      </c>
      <c r="H196" s="69">
        <v>0.88069365802831578</v>
      </c>
      <c r="J196" s="69">
        <f t="shared" si="5"/>
        <v>0</v>
      </c>
    </row>
    <row r="197" spans="1:10" ht="15.75">
      <c r="A197" s="38" t="s">
        <v>182</v>
      </c>
      <c r="B197" s="28">
        <v>121.41951407882891</v>
      </c>
      <c r="C197" s="28">
        <v>121.41951407882891</v>
      </c>
      <c r="D197" s="28"/>
      <c r="E197" s="28">
        <f t="shared" ref="E197:E224" si="6">((C197/B197-1)*100)</f>
        <v>0</v>
      </c>
      <c r="F197" s="28"/>
      <c r="G197" s="28">
        <v>0.88069365802831578</v>
      </c>
      <c r="H197" s="28">
        <v>0.88069365802831578</v>
      </c>
      <c r="J197" s="28">
        <f t="shared" si="5"/>
        <v>0</v>
      </c>
    </row>
    <row r="198" spans="1:10" s="67" customFormat="1" ht="15.75">
      <c r="A198" s="74" t="s">
        <v>135</v>
      </c>
      <c r="B198" s="69">
        <v>121.41951407882891</v>
      </c>
      <c r="C198" s="69">
        <v>121.41951407882891</v>
      </c>
      <c r="D198" s="69"/>
      <c r="E198" s="69">
        <f t="shared" si="6"/>
        <v>0</v>
      </c>
      <c r="F198" s="69"/>
      <c r="G198" s="69">
        <v>0.88069365802831578</v>
      </c>
      <c r="H198" s="69">
        <v>0.88069365802831578</v>
      </c>
      <c r="J198" s="69">
        <f t="shared" si="5"/>
        <v>0</v>
      </c>
    </row>
    <row r="199" spans="1:10" ht="15.75">
      <c r="A199" s="37" t="s">
        <v>118</v>
      </c>
      <c r="B199" s="28">
        <v>110.67244553910123</v>
      </c>
      <c r="C199" s="28">
        <v>110.67244553910123</v>
      </c>
      <c r="D199" s="28"/>
      <c r="E199" s="28">
        <f t="shared" si="6"/>
        <v>0</v>
      </c>
      <c r="F199" s="28"/>
      <c r="G199" s="28">
        <v>2.5627953937853589</v>
      </c>
      <c r="H199" s="28">
        <v>2.5627953937853589</v>
      </c>
      <c r="J199" s="28">
        <f t="shared" si="5"/>
        <v>0</v>
      </c>
    </row>
    <row r="200" spans="1:10" s="67" customFormat="1" ht="15.75">
      <c r="A200" s="68" t="s">
        <v>119</v>
      </c>
      <c r="B200" s="69">
        <v>110.67244553910123</v>
      </c>
      <c r="C200" s="69">
        <v>110.67244553910123</v>
      </c>
      <c r="D200" s="69"/>
      <c r="E200" s="69">
        <f t="shared" si="6"/>
        <v>0</v>
      </c>
      <c r="F200" s="69"/>
      <c r="G200" s="69">
        <v>2.5627953937853589</v>
      </c>
      <c r="H200" s="69">
        <v>2.5627953937853589</v>
      </c>
      <c r="J200" s="69">
        <f t="shared" ref="J200:J224" si="7">H200-G200</f>
        <v>0</v>
      </c>
    </row>
    <row r="201" spans="1:10" ht="15.75">
      <c r="A201" s="39" t="s">
        <v>118</v>
      </c>
      <c r="B201" s="28">
        <v>110.67244553910123</v>
      </c>
      <c r="C201" s="28">
        <v>110.67244553910123</v>
      </c>
      <c r="D201" s="28"/>
      <c r="E201" s="28">
        <f t="shared" si="6"/>
        <v>0</v>
      </c>
      <c r="F201" s="28"/>
      <c r="G201" s="28">
        <v>2.5627953937853589</v>
      </c>
      <c r="H201" s="28">
        <v>2.5627953937853589</v>
      </c>
      <c r="J201" s="28">
        <f t="shared" si="7"/>
        <v>0</v>
      </c>
    </row>
    <row r="202" spans="1:10" s="67" customFormat="1" ht="15.75">
      <c r="A202" s="71" t="s">
        <v>120</v>
      </c>
      <c r="B202" s="69">
        <v>124.14336119025371</v>
      </c>
      <c r="C202" s="69">
        <v>124.14336119025371</v>
      </c>
      <c r="D202" s="69"/>
      <c r="E202" s="69">
        <f t="shared" si="6"/>
        <v>0</v>
      </c>
      <c r="F202" s="69"/>
      <c r="G202" s="69">
        <v>0.13228454827143829</v>
      </c>
      <c r="H202" s="69">
        <v>0.13228454827143829</v>
      </c>
      <c r="J202" s="69">
        <f t="shared" si="7"/>
        <v>0</v>
      </c>
    </row>
    <row r="203" spans="1:10" ht="15.75">
      <c r="A203" s="38" t="s">
        <v>121</v>
      </c>
      <c r="B203" s="28">
        <v>124.14336119025371</v>
      </c>
      <c r="C203" s="28">
        <v>124.14336119025371</v>
      </c>
      <c r="D203" s="28"/>
      <c r="E203" s="28">
        <f t="shared" si="6"/>
        <v>0</v>
      </c>
      <c r="F203" s="28"/>
      <c r="G203" s="28">
        <v>0.13228454827143829</v>
      </c>
      <c r="H203" s="28">
        <v>0.13228454827143829</v>
      </c>
      <c r="J203" s="28">
        <f t="shared" si="7"/>
        <v>0</v>
      </c>
    </row>
    <row r="204" spans="1:10" s="67" customFormat="1" ht="15.75">
      <c r="A204" s="74" t="s">
        <v>120</v>
      </c>
      <c r="B204" s="69">
        <v>124.14336119025371</v>
      </c>
      <c r="C204" s="69">
        <v>124.14336119025371</v>
      </c>
      <c r="D204" s="69"/>
      <c r="E204" s="69">
        <f t="shared" si="6"/>
        <v>0</v>
      </c>
      <c r="F204" s="69"/>
      <c r="G204" s="69">
        <v>0.13228454827143829</v>
      </c>
      <c r="H204" s="69">
        <v>0.13228454827143829</v>
      </c>
      <c r="J204" s="69">
        <f t="shared" si="7"/>
        <v>0</v>
      </c>
    </row>
    <row r="205" spans="1:10" ht="15.75">
      <c r="A205" s="36" t="s">
        <v>131</v>
      </c>
      <c r="B205" s="40">
        <v>125.4567022505958</v>
      </c>
      <c r="C205" s="40">
        <v>125.4567022505958</v>
      </c>
      <c r="D205" s="40"/>
      <c r="E205" s="40">
        <f t="shared" si="6"/>
        <v>0</v>
      </c>
      <c r="F205" s="40"/>
      <c r="G205" s="40">
        <v>5.1334329218178523</v>
      </c>
      <c r="H205" s="40">
        <v>5.1334329218178523</v>
      </c>
      <c r="J205" s="40">
        <f t="shared" si="7"/>
        <v>0</v>
      </c>
    </row>
    <row r="206" spans="1:10" s="67" customFormat="1" ht="15.75">
      <c r="A206" s="71" t="s">
        <v>122</v>
      </c>
      <c r="B206" s="69">
        <v>126.16397835702674</v>
      </c>
      <c r="C206" s="69">
        <v>126.16397835702674</v>
      </c>
      <c r="D206" s="69"/>
      <c r="E206" s="69">
        <f t="shared" si="6"/>
        <v>0</v>
      </c>
      <c r="F206" s="69"/>
      <c r="G206" s="69">
        <v>5.0190898120385601</v>
      </c>
      <c r="H206" s="69">
        <v>5.0190898120385601</v>
      </c>
      <c r="J206" s="69">
        <f t="shared" si="7"/>
        <v>0</v>
      </c>
    </row>
    <row r="207" spans="1:10" ht="15.75">
      <c r="A207" s="38" t="s">
        <v>183</v>
      </c>
      <c r="B207" s="28">
        <v>126.16397835702674</v>
      </c>
      <c r="C207" s="28">
        <v>126.16397835702674</v>
      </c>
      <c r="D207" s="28"/>
      <c r="E207" s="28">
        <f t="shared" si="6"/>
        <v>0</v>
      </c>
      <c r="F207" s="28"/>
      <c r="G207" s="28">
        <v>5.0190898120385601</v>
      </c>
      <c r="H207" s="28">
        <v>5.0190898120385601</v>
      </c>
      <c r="J207" s="28">
        <f t="shared" si="7"/>
        <v>0</v>
      </c>
    </row>
    <row r="208" spans="1:10" s="67" customFormat="1" ht="15.75">
      <c r="A208" s="74" t="s">
        <v>21</v>
      </c>
      <c r="B208" s="69">
        <v>112.44738067329959</v>
      </c>
      <c r="C208" s="69">
        <v>112.44738067329959</v>
      </c>
      <c r="D208" s="69"/>
      <c r="E208" s="69">
        <f t="shared" si="6"/>
        <v>0</v>
      </c>
      <c r="F208" s="69"/>
      <c r="G208" s="69">
        <v>0.80913883321774205</v>
      </c>
      <c r="H208" s="69">
        <v>0.80913883321774205</v>
      </c>
      <c r="J208" s="69">
        <f t="shared" si="7"/>
        <v>0</v>
      </c>
    </row>
    <row r="209" spans="1:10" ht="15.75">
      <c r="A209" s="39" t="s">
        <v>203</v>
      </c>
      <c r="B209" s="28">
        <v>129.19285480497217</v>
      </c>
      <c r="C209" s="28">
        <v>129.19285480497217</v>
      </c>
      <c r="D209" s="28"/>
      <c r="E209" s="28">
        <f t="shared" si="6"/>
        <v>0</v>
      </c>
      <c r="F209" s="28"/>
      <c r="G209" s="28">
        <v>4.2099509788208183</v>
      </c>
      <c r="H209" s="28">
        <v>4.2099509788208183</v>
      </c>
      <c r="J209" s="28">
        <f t="shared" si="7"/>
        <v>0</v>
      </c>
    </row>
    <row r="210" spans="1:10" s="67" customFormat="1" ht="15.75">
      <c r="A210" s="71" t="s">
        <v>123</v>
      </c>
      <c r="B210" s="69">
        <v>100.68145202944734</v>
      </c>
      <c r="C210" s="69">
        <v>100.68145202944734</v>
      </c>
      <c r="D210" s="69"/>
      <c r="E210" s="69">
        <f t="shared" si="6"/>
        <v>0</v>
      </c>
      <c r="F210" s="69"/>
      <c r="G210" s="69">
        <v>0.11434310977929292</v>
      </c>
      <c r="H210" s="69">
        <v>0.11434310977929293</v>
      </c>
      <c r="J210" s="69">
        <f t="shared" si="7"/>
        <v>0</v>
      </c>
    </row>
    <row r="211" spans="1:10" ht="15.75">
      <c r="A211" s="38" t="s">
        <v>124</v>
      </c>
      <c r="B211" s="28">
        <v>100.68145202944734</v>
      </c>
      <c r="C211" s="28">
        <v>100.68145202944734</v>
      </c>
      <c r="D211" s="28"/>
      <c r="E211" s="28">
        <f t="shared" si="6"/>
        <v>0</v>
      </c>
      <c r="F211" s="28"/>
      <c r="G211" s="28">
        <v>0.11434310977929292</v>
      </c>
      <c r="H211" s="28">
        <v>0.11434310977929293</v>
      </c>
      <c r="J211" s="28">
        <f t="shared" si="7"/>
        <v>0</v>
      </c>
    </row>
    <row r="212" spans="1:10" s="67" customFormat="1" ht="15.75">
      <c r="A212" s="74" t="s">
        <v>123</v>
      </c>
      <c r="B212" s="69">
        <v>100.68145202944734</v>
      </c>
      <c r="C212" s="69">
        <v>100.68145202944734</v>
      </c>
      <c r="D212" s="69"/>
      <c r="E212" s="69">
        <f t="shared" si="6"/>
        <v>0</v>
      </c>
      <c r="F212" s="69"/>
      <c r="G212" s="69">
        <v>0.11434310977929292</v>
      </c>
      <c r="H212" s="69">
        <v>0.11434310977929293</v>
      </c>
      <c r="J212" s="69">
        <f t="shared" si="7"/>
        <v>0</v>
      </c>
    </row>
    <row r="213" spans="1:10" ht="15.75">
      <c r="A213" s="36" t="s">
        <v>132</v>
      </c>
      <c r="B213" s="40">
        <v>98.902908522429257</v>
      </c>
      <c r="C213" s="40">
        <v>98.927009601875696</v>
      </c>
      <c r="D213" s="40"/>
      <c r="E213" s="40">
        <f t="shared" si="6"/>
        <v>2.4368423342147061E-2</v>
      </c>
      <c r="F213" s="40"/>
      <c r="G213" s="40">
        <v>6.4970125341705405</v>
      </c>
      <c r="H213" s="40">
        <v>6.4985957536894583</v>
      </c>
      <c r="J213" s="40">
        <f t="shared" si="7"/>
        <v>1.5832195189178222E-3</v>
      </c>
    </row>
    <row r="214" spans="1:10" s="67" customFormat="1" ht="15.75">
      <c r="A214" s="71" t="s">
        <v>125</v>
      </c>
      <c r="B214" s="69">
        <v>98.821727848569054</v>
      </c>
      <c r="C214" s="69">
        <v>98.856696865359879</v>
      </c>
      <c r="D214" s="69"/>
      <c r="E214" s="69">
        <f t="shared" si="6"/>
        <v>3.5385959699474334E-2</v>
      </c>
      <c r="F214" s="69"/>
      <c r="G214" s="69">
        <v>4.4741460521762457</v>
      </c>
      <c r="H214" s="69">
        <v>4.4757292716951653</v>
      </c>
      <c r="J214" s="69">
        <f t="shared" si="7"/>
        <v>1.5832195189195986E-3</v>
      </c>
    </row>
    <row r="215" spans="1:10" ht="15.75">
      <c r="A215" s="38" t="s">
        <v>184</v>
      </c>
      <c r="B215" s="28">
        <v>105.15291370496058</v>
      </c>
      <c r="C215" s="28">
        <v>108.00354417819861</v>
      </c>
      <c r="D215" s="28"/>
      <c r="E215" s="28">
        <f t="shared" si="6"/>
        <v>2.7109381688046774</v>
      </c>
      <c r="F215" s="28"/>
      <c r="G215" s="28">
        <v>0.16862184299833002</v>
      </c>
      <c r="H215" s="28">
        <v>0.17319307690111366</v>
      </c>
      <c r="J215" s="28">
        <f t="shared" si="7"/>
        <v>4.5712339027836335E-3</v>
      </c>
    </row>
    <row r="216" spans="1:10" s="67" customFormat="1" ht="15.75">
      <c r="A216" s="74" t="s">
        <v>202</v>
      </c>
      <c r="B216" s="69">
        <v>105.15291370496058</v>
      </c>
      <c r="C216" s="69">
        <v>108.00354417819861</v>
      </c>
      <c r="D216" s="69"/>
      <c r="E216" s="69">
        <f t="shared" si="6"/>
        <v>2.7109381688046774</v>
      </c>
      <c r="F216" s="69"/>
      <c r="G216" s="69">
        <v>0.16862184299833002</v>
      </c>
      <c r="H216" s="69">
        <v>0.17319307690111366</v>
      </c>
      <c r="J216" s="69">
        <f t="shared" si="7"/>
        <v>4.5712339027836335E-3</v>
      </c>
    </row>
    <row r="217" spans="1:10" ht="15.75">
      <c r="A217" s="38" t="s">
        <v>185</v>
      </c>
      <c r="B217" s="28">
        <v>98.589250249543625</v>
      </c>
      <c r="C217" s="28">
        <v>98.520829754494017</v>
      </c>
      <c r="D217" s="28"/>
      <c r="E217" s="28">
        <f t="shared" si="6"/>
        <v>-6.9399549014137474E-2</v>
      </c>
      <c r="F217" s="28"/>
      <c r="G217" s="28">
        <v>4.3055242091779151</v>
      </c>
      <c r="H217" s="28">
        <v>4.302536194794051</v>
      </c>
      <c r="J217" s="28">
        <f t="shared" si="7"/>
        <v>-2.9880143838640905E-3</v>
      </c>
    </row>
    <row r="218" spans="1:10" s="67" customFormat="1" ht="15.75">
      <c r="A218" s="74" t="s">
        <v>201</v>
      </c>
      <c r="B218" s="69">
        <v>98.589250249543625</v>
      </c>
      <c r="C218" s="69">
        <v>98.520829754494017</v>
      </c>
      <c r="D218" s="69"/>
      <c r="E218" s="69">
        <f t="shared" si="6"/>
        <v>-6.9399549014137474E-2</v>
      </c>
      <c r="F218" s="69"/>
      <c r="G218" s="69">
        <v>4.3055242091779151</v>
      </c>
      <c r="H218" s="69">
        <v>4.302536194794051</v>
      </c>
      <c r="J218" s="69">
        <f t="shared" si="7"/>
        <v>-2.9880143838640905E-3</v>
      </c>
    </row>
    <row r="219" spans="1:10" ht="15.75">
      <c r="A219" s="37" t="s">
        <v>134</v>
      </c>
      <c r="B219" s="28">
        <v>95.627491221242877</v>
      </c>
      <c r="C219" s="28">
        <v>95.627491221242877</v>
      </c>
      <c r="D219" s="28"/>
      <c r="E219" s="28">
        <f t="shared" si="6"/>
        <v>0</v>
      </c>
      <c r="F219" s="28"/>
      <c r="G219" s="28">
        <v>0.40946749353013889</v>
      </c>
      <c r="H219" s="28">
        <v>0.40946749353013889</v>
      </c>
      <c r="J219" s="28">
        <f t="shared" si="7"/>
        <v>0</v>
      </c>
    </row>
    <row r="220" spans="1:10" s="67" customFormat="1" ht="15.75">
      <c r="A220" s="68" t="s">
        <v>126</v>
      </c>
      <c r="B220" s="69">
        <v>95.627491221242877</v>
      </c>
      <c r="C220" s="69">
        <v>95.627491221242877</v>
      </c>
      <c r="D220" s="69"/>
      <c r="E220" s="69">
        <f t="shared" si="6"/>
        <v>0</v>
      </c>
      <c r="F220" s="69"/>
      <c r="G220" s="69">
        <v>0.40946749353013889</v>
      </c>
      <c r="H220" s="69">
        <v>0.40946749353013889</v>
      </c>
      <c r="J220" s="69">
        <f t="shared" si="7"/>
        <v>0</v>
      </c>
    </row>
    <row r="221" spans="1:10" ht="15.75">
      <c r="A221" s="39" t="s">
        <v>200</v>
      </c>
      <c r="B221" s="28">
        <v>95.627491221242877</v>
      </c>
      <c r="C221" s="28">
        <v>95.627491221242877</v>
      </c>
      <c r="D221" s="28"/>
      <c r="E221" s="28">
        <f t="shared" si="6"/>
        <v>0</v>
      </c>
      <c r="F221" s="28"/>
      <c r="G221" s="28">
        <v>0.40946749353013889</v>
      </c>
      <c r="H221" s="28">
        <v>0.40946749353013889</v>
      </c>
      <c r="J221" s="28">
        <f t="shared" si="7"/>
        <v>0</v>
      </c>
    </row>
    <row r="222" spans="1:10" s="67" customFormat="1" ht="15.75">
      <c r="A222" s="71" t="s">
        <v>133</v>
      </c>
      <c r="B222" s="69">
        <v>100.00000000000001</v>
      </c>
      <c r="C222" s="69">
        <v>100.00000000000001</v>
      </c>
      <c r="D222" s="69"/>
      <c r="E222" s="69">
        <f t="shared" si="6"/>
        <v>0</v>
      </c>
      <c r="F222" s="69"/>
      <c r="G222" s="69">
        <v>1.6133989884641551</v>
      </c>
      <c r="H222" s="69">
        <v>1.6133989884641549</v>
      </c>
      <c r="J222" s="69">
        <f t="shared" si="7"/>
        <v>0</v>
      </c>
    </row>
    <row r="223" spans="1:10" ht="15.75">
      <c r="A223" s="38" t="s">
        <v>186</v>
      </c>
      <c r="B223" s="28">
        <v>100.00000000000001</v>
      </c>
      <c r="C223" s="28">
        <v>100.00000000000001</v>
      </c>
      <c r="D223" s="28"/>
      <c r="E223" s="28">
        <f t="shared" si="6"/>
        <v>0</v>
      </c>
      <c r="F223" s="28"/>
      <c r="G223" s="28">
        <v>1.6133989884641551</v>
      </c>
      <c r="H223" s="28">
        <v>1.6133989884641549</v>
      </c>
      <c r="J223" s="28">
        <f t="shared" si="7"/>
        <v>0</v>
      </c>
    </row>
    <row r="224" spans="1:10" s="67" customFormat="1" ht="15.75">
      <c r="A224" s="74" t="s">
        <v>133</v>
      </c>
      <c r="B224" s="69">
        <v>100.00000000000001</v>
      </c>
      <c r="C224" s="69">
        <v>100.00000000000001</v>
      </c>
      <c r="D224" s="69"/>
      <c r="E224" s="69">
        <f t="shared" si="6"/>
        <v>0</v>
      </c>
      <c r="F224" s="69"/>
      <c r="G224" s="69">
        <v>1.6133989884641551</v>
      </c>
      <c r="H224" s="69">
        <v>1.6133989884641549</v>
      </c>
      <c r="J224" s="69">
        <f t="shared" si="7"/>
        <v>0</v>
      </c>
    </row>
    <row r="225" spans="1:10" ht="7.5" customHeight="1">
      <c r="A225" s="49"/>
      <c r="B225" s="48"/>
      <c r="C225" s="48"/>
      <c r="D225" s="48"/>
      <c r="E225" s="48"/>
      <c r="F225" s="48"/>
      <c r="G225" s="48"/>
      <c r="H225" s="48"/>
      <c r="I225" s="31"/>
      <c r="J225" s="48"/>
    </row>
    <row r="226" spans="1:10">
      <c r="A226" s="147" t="s">
        <v>54</v>
      </c>
      <c r="B226" s="148"/>
      <c r="C226" s="148"/>
    </row>
    <row r="227" spans="1:10">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sheetPr>
    <tabColor rgb="FFFFC000"/>
  </sheetPr>
  <dimension ref="A1:J227"/>
  <sheetViews>
    <sheetView view="pageBreakPreview" zoomScale="96" zoomScaleSheetLayoutView="96" workbookViewId="0">
      <selection activeCell="E18" sqref="E18"/>
    </sheetView>
  </sheetViews>
  <sheetFormatPr defaultRowHeight="1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c r="A1" s="63" t="s">
        <v>258</v>
      </c>
      <c r="B1" s="94"/>
      <c r="C1" s="94"/>
      <c r="D1" s="45"/>
    </row>
    <row r="2" spans="1:10" ht="6" customHeight="1">
      <c r="A2" s="47"/>
      <c r="B2" s="48"/>
      <c r="C2" s="48"/>
      <c r="D2" s="31"/>
      <c r="E2" s="31"/>
      <c r="F2" s="31"/>
      <c r="G2" s="31"/>
      <c r="H2" s="31"/>
      <c r="I2" s="31"/>
      <c r="J2" s="31"/>
    </row>
    <row r="3" spans="1:10" ht="47.25" customHeight="1">
      <c r="A3" s="143" t="s">
        <v>56</v>
      </c>
      <c r="B3" s="150" t="s">
        <v>242</v>
      </c>
      <c r="C3" s="150"/>
      <c r="D3" s="89"/>
      <c r="E3" s="133" t="s">
        <v>243</v>
      </c>
      <c r="F3" s="91"/>
      <c r="G3" s="151" t="s">
        <v>244</v>
      </c>
      <c r="H3" s="151"/>
      <c r="I3" s="91"/>
      <c r="J3" s="92" t="s">
        <v>245</v>
      </c>
    </row>
    <row r="4" spans="1:10" ht="30">
      <c r="A4" s="144"/>
      <c r="B4" s="97">
        <v>41885</v>
      </c>
      <c r="C4" s="97">
        <v>41915</v>
      </c>
      <c r="D4" s="98"/>
      <c r="E4" s="99" t="s">
        <v>262</v>
      </c>
      <c r="F4" s="98"/>
      <c r="G4" s="97">
        <v>41885</v>
      </c>
      <c r="H4" s="97">
        <v>41915</v>
      </c>
      <c r="I4" s="98"/>
      <c r="J4" s="99" t="s">
        <v>262</v>
      </c>
    </row>
    <row r="5" spans="1:10" s="67" customFormat="1" ht="15.75">
      <c r="A5" s="72" t="s">
        <v>241</v>
      </c>
      <c r="B5" s="66">
        <v>105.22792828484501</v>
      </c>
      <c r="C5" s="66">
        <v>104.97267286925536</v>
      </c>
      <c r="D5" s="66"/>
      <c r="E5" s="66">
        <f>((C5/B5-1)*100)</f>
        <v>-0.24257382973338348</v>
      </c>
      <c r="F5" s="66"/>
      <c r="G5" s="66">
        <v>105.22792828484501</v>
      </c>
      <c r="H5" s="66">
        <v>104.97267286925536</v>
      </c>
      <c r="J5" s="66">
        <f>H5-G5</f>
        <v>-0.25525541558964449</v>
      </c>
    </row>
    <row r="6" spans="1:10" ht="6" customHeight="1">
      <c r="A6" s="42"/>
      <c r="B6" s="42"/>
      <c r="C6" s="42"/>
      <c r="D6" s="42"/>
      <c r="E6" s="42"/>
      <c r="F6" s="42"/>
      <c r="G6" s="42"/>
      <c r="H6" s="42"/>
      <c r="I6" s="42"/>
      <c r="J6" s="42"/>
    </row>
    <row r="7" spans="1:10" ht="15.75">
      <c r="A7" s="36" t="s">
        <v>127</v>
      </c>
      <c r="B7" s="41">
        <v>105.25871031021178</v>
      </c>
      <c r="C7" s="41">
        <v>105.47270096242289</v>
      </c>
      <c r="D7" s="41"/>
      <c r="E7" s="41">
        <f t="shared" ref="E7:E70" si="0">((C7/B7-1)*100)</f>
        <v>0.20329970943064879</v>
      </c>
      <c r="F7" s="41"/>
      <c r="G7" s="41">
        <v>34.118106631922871</v>
      </c>
      <c r="H7" s="41">
        <v>34.187468643568813</v>
      </c>
      <c r="J7" s="41">
        <f>H7-G7</f>
        <v>6.93620116459428E-2</v>
      </c>
    </row>
    <row r="8" spans="1:10" s="67" customFormat="1" ht="15.75">
      <c r="A8" s="71" t="s">
        <v>57</v>
      </c>
      <c r="B8" s="69">
        <v>105.37749764957512</v>
      </c>
      <c r="C8" s="69">
        <v>105.59441902519055</v>
      </c>
      <c r="D8" s="69"/>
      <c r="E8" s="69">
        <f t="shared" si="0"/>
        <v>0.20585170501654648</v>
      </c>
      <c r="F8" s="69"/>
      <c r="G8" s="69">
        <v>31.581241060506446</v>
      </c>
      <c r="H8" s="69">
        <v>31.646251583694887</v>
      </c>
      <c r="J8" s="69">
        <f t="shared" ref="J8:J71" si="1">H8-G8</f>
        <v>6.5010523188441027E-2</v>
      </c>
    </row>
    <row r="9" spans="1:10" ht="15.75">
      <c r="A9" s="38" t="s">
        <v>58</v>
      </c>
      <c r="B9" s="28">
        <v>102.84610201576484</v>
      </c>
      <c r="C9" s="28">
        <v>102.87586536370581</v>
      </c>
      <c r="D9" s="28"/>
      <c r="E9" s="28">
        <f t="shared" si="0"/>
        <v>2.8939694706564545E-2</v>
      </c>
      <c r="F9" s="28"/>
      <c r="G9" s="28">
        <v>5.246441930921212</v>
      </c>
      <c r="H9" s="28">
        <v>5.2479602351989776</v>
      </c>
      <c r="J9" s="28">
        <f>H9-G9</f>
        <v>1.5183042777655587E-3</v>
      </c>
    </row>
    <row r="10" spans="1:10" s="67" customFormat="1" ht="15.75">
      <c r="A10" s="74" t="s">
        <v>6</v>
      </c>
      <c r="B10" s="69">
        <v>101.64327190023624</v>
      </c>
      <c r="C10" s="69">
        <v>101.63663321085147</v>
      </c>
      <c r="D10" s="69"/>
      <c r="E10" s="69">
        <f t="shared" si="0"/>
        <v>-6.5313613588635633E-3</v>
      </c>
      <c r="F10" s="69"/>
      <c r="G10" s="69">
        <v>1.6891208229737076</v>
      </c>
      <c r="H10" s="69">
        <v>1.6890105003889717</v>
      </c>
      <c r="J10" s="69">
        <f t="shared" si="1"/>
        <v>-1.1032258473586687E-4</v>
      </c>
    </row>
    <row r="11" spans="1:10" ht="15.75">
      <c r="A11" s="39" t="s">
        <v>7</v>
      </c>
      <c r="B11" s="28">
        <v>100.91678058145358</v>
      </c>
      <c r="C11" s="28">
        <v>100.91678058145358</v>
      </c>
      <c r="D11" s="28"/>
      <c r="E11" s="28">
        <f t="shared" si="0"/>
        <v>0</v>
      </c>
      <c r="F11" s="28"/>
      <c r="G11" s="28">
        <v>0.17734697719232123</v>
      </c>
      <c r="H11" s="28">
        <v>0.17734697719232126</v>
      </c>
      <c r="J11" s="28">
        <f t="shared" si="1"/>
        <v>0</v>
      </c>
    </row>
    <row r="12" spans="1:10" s="67" customFormat="1" ht="15.75">
      <c r="A12" s="74" t="s">
        <v>59</v>
      </c>
      <c r="B12" s="69">
        <v>104.88295787438736</v>
      </c>
      <c r="C12" s="69">
        <v>105.06209149683717</v>
      </c>
      <c r="D12" s="69"/>
      <c r="E12" s="69">
        <f t="shared" si="0"/>
        <v>0.17079383160070183</v>
      </c>
      <c r="F12" s="69"/>
      <c r="G12" s="69">
        <v>0.57477245502550767</v>
      </c>
      <c r="H12" s="69">
        <v>0.57575413092443117</v>
      </c>
      <c r="J12" s="69">
        <f t="shared" si="1"/>
        <v>9.8167589892350637E-4</v>
      </c>
    </row>
    <row r="13" spans="1:10" ht="15.75">
      <c r="A13" s="39" t="s">
        <v>60</v>
      </c>
      <c r="B13" s="28">
        <v>99.368326060378735</v>
      </c>
      <c r="C13" s="28">
        <v>99.368326060378735</v>
      </c>
      <c r="D13" s="28"/>
      <c r="E13" s="28">
        <f t="shared" si="0"/>
        <v>0</v>
      </c>
      <c r="F13" s="28"/>
      <c r="G13" s="28">
        <v>0.39826848072542131</v>
      </c>
      <c r="H13" s="28">
        <v>0.39826848072542137</v>
      </c>
      <c r="J13" s="28">
        <f t="shared" si="1"/>
        <v>0</v>
      </c>
    </row>
    <row r="14" spans="1:10" s="67" customFormat="1" ht="15.75">
      <c r="A14" s="74" t="s">
        <v>61</v>
      </c>
      <c r="B14" s="69">
        <v>103.97600256735171</v>
      </c>
      <c r="C14" s="69">
        <v>104.0039499051464</v>
      </c>
      <c r="D14" s="69"/>
      <c r="E14" s="69">
        <f t="shared" si="0"/>
        <v>2.6878642287275767E-2</v>
      </c>
      <c r="F14" s="69"/>
      <c r="G14" s="69">
        <v>2.4069331950042532</v>
      </c>
      <c r="H14" s="69">
        <v>2.4075801459678323</v>
      </c>
      <c r="J14" s="69">
        <f t="shared" si="1"/>
        <v>6.4695096357914039E-4</v>
      </c>
    </row>
    <row r="15" spans="1:10" ht="15.75">
      <c r="A15" s="38" t="s">
        <v>62</v>
      </c>
      <c r="B15" s="28">
        <v>97.100031722172744</v>
      </c>
      <c r="C15" s="28">
        <v>97.265032079512935</v>
      </c>
      <c r="D15" s="28"/>
      <c r="E15" s="28">
        <f t="shared" si="0"/>
        <v>0.16992822186947532</v>
      </c>
      <c r="F15" s="28"/>
      <c r="G15" s="28">
        <v>0.80433496340157418</v>
      </c>
      <c r="H15" s="28">
        <v>0.80570175550275713</v>
      </c>
      <c r="J15" s="28">
        <f t="shared" si="1"/>
        <v>1.3667921011829565E-3</v>
      </c>
    </row>
    <row r="16" spans="1:10" s="67" customFormat="1" ht="15.75">
      <c r="A16" s="74" t="s">
        <v>188</v>
      </c>
      <c r="B16" s="69">
        <v>109.4274399060107</v>
      </c>
      <c r="C16" s="69">
        <v>120.85170765435207</v>
      </c>
      <c r="D16" s="69"/>
      <c r="E16" s="69">
        <f t="shared" si="0"/>
        <v>10.440039315690729</v>
      </c>
      <c r="F16" s="69"/>
      <c r="G16" s="69">
        <v>3.3519113470638816E-2</v>
      </c>
      <c r="H16" s="69">
        <v>3.7018522095244498E-2</v>
      </c>
      <c r="J16" s="69">
        <f t="shared" si="1"/>
        <v>3.4994086246056821E-3</v>
      </c>
    </row>
    <row r="17" spans="1:10" ht="15.75">
      <c r="A17" s="39" t="s">
        <v>187</v>
      </c>
      <c r="B17" s="28">
        <v>95.20170877087304</v>
      </c>
      <c r="C17" s="28">
        <v>94.948676383313583</v>
      </c>
      <c r="D17" s="28"/>
      <c r="E17" s="28">
        <f t="shared" si="0"/>
        <v>-0.26578555240898138</v>
      </c>
      <c r="F17" s="28"/>
      <c r="G17" s="28">
        <v>0.55421086598572</v>
      </c>
      <c r="H17" s="28">
        <v>0.55273785357404936</v>
      </c>
      <c r="J17" s="28">
        <f>H17-G17</f>
        <v>-1.4730124116706378E-3</v>
      </c>
    </row>
    <row r="18" spans="1:10" s="67" customFormat="1" ht="15.75">
      <c r="A18" s="74" t="s">
        <v>189</v>
      </c>
      <c r="B18" s="69">
        <v>100.4745811946224</v>
      </c>
      <c r="C18" s="69">
        <v>100.16861664258188</v>
      </c>
      <c r="D18" s="69"/>
      <c r="E18" s="69">
        <f t="shared" si="0"/>
        <v>-0.30451936042197314</v>
      </c>
      <c r="F18" s="69"/>
      <c r="G18" s="69">
        <v>0.21660498394521535</v>
      </c>
      <c r="H18" s="69">
        <v>0.21594537983346329</v>
      </c>
      <c r="J18" s="69">
        <f t="shared" si="1"/>
        <v>-6.5960411175206013E-4</v>
      </c>
    </row>
    <row r="19" spans="1:10" ht="15.75">
      <c r="A19" s="38" t="s">
        <v>63</v>
      </c>
      <c r="B19" s="28">
        <v>105.86537603605912</v>
      </c>
      <c r="C19" s="28">
        <v>106.33345322383124</v>
      </c>
      <c r="D19" s="28"/>
      <c r="E19" s="28">
        <f t="shared" si="0"/>
        <v>0.44214379176501506</v>
      </c>
      <c r="F19" s="28"/>
      <c r="G19" s="28">
        <v>10.062057561965734</v>
      </c>
      <c r="H19" s="28">
        <v>10.106546324799787</v>
      </c>
      <c r="J19" s="28">
        <f t="shared" si="1"/>
        <v>4.4488762834053119E-2</v>
      </c>
    </row>
    <row r="20" spans="1:10" s="67" customFormat="1" ht="15.75">
      <c r="A20" s="74" t="s">
        <v>190</v>
      </c>
      <c r="B20" s="69">
        <v>101.51802223495594</v>
      </c>
      <c r="C20" s="69">
        <v>103.12504381885536</v>
      </c>
      <c r="D20" s="69"/>
      <c r="E20" s="69">
        <f t="shared" si="0"/>
        <v>1.5829914221339836</v>
      </c>
      <c r="F20" s="69"/>
      <c r="G20" s="69">
        <v>4.0370534233944442</v>
      </c>
      <c r="H20" s="69">
        <v>4.1009596327937441</v>
      </c>
      <c r="J20" s="69">
        <f t="shared" si="1"/>
        <v>6.3906209399299918E-2</v>
      </c>
    </row>
    <row r="21" spans="1:10" ht="15.75">
      <c r="A21" s="39" t="s">
        <v>191</v>
      </c>
      <c r="B21" s="28">
        <v>109.75825588526496</v>
      </c>
      <c r="C21" s="28">
        <v>109.93499989237694</v>
      </c>
      <c r="D21" s="28"/>
      <c r="E21" s="28">
        <f t="shared" si="0"/>
        <v>0.16103026208500459</v>
      </c>
      <c r="F21" s="28"/>
      <c r="G21" s="28">
        <v>0.79201931371857004</v>
      </c>
      <c r="H21" s="28">
        <v>0.793294704495215</v>
      </c>
      <c r="J21" s="28">
        <f t="shared" si="1"/>
        <v>1.2753907766449579E-3</v>
      </c>
    </row>
    <row r="22" spans="1:10" s="67" customFormat="1" ht="15.75">
      <c r="A22" s="74" t="s">
        <v>192</v>
      </c>
      <c r="B22" s="69">
        <v>108.87787677788828</v>
      </c>
      <c r="C22" s="69">
        <v>108.44734004413064</v>
      </c>
      <c r="D22" s="69"/>
      <c r="E22" s="69">
        <f t="shared" si="0"/>
        <v>-0.3954308685096164</v>
      </c>
      <c r="F22" s="69"/>
      <c r="G22" s="69">
        <v>5.2329848248527187</v>
      </c>
      <c r="H22" s="69">
        <v>5.2122919875108273</v>
      </c>
      <c r="J22" s="69">
        <f t="shared" si="1"/>
        <v>-2.0692837341891313E-2</v>
      </c>
    </row>
    <row r="23" spans="1:10" ht="15.75">
      <c r="A23" s="38" t="s">
        <v>152</v>
      </c>
      <c r="B23" s="28">
        <v>104.49880052948474</v>
      </c>
      <c r="C23" s="28">
        <v>104.32916309863002</v>
      </c>
      <c r="D23" s="28"/>
      <c r="E23" s="28">
        <f t="shared" si="0"/>
        <v>-0.16233433302123013</v>
      </c>
      <c r="F23" s="28"/>
      <c r="G23" s="28">
        <v>6.2699052797896755</v>
      </c>
      <c r="H23" s="28">
        <v>6.2597270708726667</v>
      </c>
      <c r="J23" s="28">
        <f t="shared" si="1"/>
        <v>-1.0178208917008824E-2</v>
      </c>
    </row>
    <row r="24" spans="1:10" s="67" customFormat="1" ht="15.75">
      <c r="A24" s="74" t="s">
        <v>64</v>
      </c>
      <c r="B24" s="69">
        <v>95.626062494164572</v>
      </c>
      <c r="C24" s="69">
        <v>95.626062494164572</v>
      </c>
      <c r="D24" s="69"/>
      <c r="E24" s="69">
        <f t="shared" si="0"/>
        <v>0</v>
      </c>
      <c r="F24" s="69"/>
      <c r="G24" s="69">
        <v>7.4619676810463845E-2</v>
      </c>
      <c r="H24" s="69">
        <v>7.4619676810463845E-2</v>
      </c>
      <c r="J24" s="69">
        <f t="shared" si="1"/>
        <v>0</v>
      </c>
    </row>
    <row r="25" spans="1:10" ht="15.75">
      <c r="A25" s="39" t="s">
        <v>65</v>
      </c>
      <c r="B25" s="28">
        <v>103.14229698409137</v>
      </c>
      <c r="C25" s="28">
        <v>103.3377073577381</v>
      </c>
      <c r="D25" s="28"/>
      <c r="E25" s="28">
        <f t="shared" si="0"/>
        <v>0.18945706985453725</v>
      </c>
      <c r="F25" s="28"/>
      <c r="G25" s="28">
        <v>3.9778335608685427</v>
      </c>
      <c r="H25" s="28">
        <v>3.9853698477766546</v>
      </c>
      <c r="J25" s="28">
        <f t="shared" si="1"/>
        <v>7.5362869081119221E-3</v>
      </c>
    </row>
    <row r="26" spans="1:10" s="67" customFormat="1" ht="15.75">
      <c r="A26" s="74" t="s">
        <v>193</v>
      </c>
      <c r="B26" s="69">
        <v>99.595646504384334</v>
      </c>
      <c r="C26" s="69">
        <v>99.595646504384334</v>
      </c>
      <c r="D26" s="69"/>
      <c r="E26" s="69">
        <f t="shared" si="0"/>
        <v>0</v>
      </c>
      <c r="F26" s="69"/>
      <c r="G26" s="69">
        <v>0.27514652211542467</v>
      </c>
      <c r="H26" s="69">
        <v>0.27514652211542473</v>
      </c>
      <c r="J26" s="69">
        <f t="shared" si="1"/>
        <v>0</v>
      </c>
    </row>
    <row r="27" spans="1:10" ht="15.75">
      <c r="A27" s="39" t="s">
        <v>194</v>
      </c>
      <c r="B27" s="28">
        <v>99.715910387894738</v>
      </c>
      <c r="C27" s="28">
        <v>99.715910387894738</v>
      </c>
      <c r="D27" s="28"/>
      <c r="E27" s="28">
        <f t="shared" si="0"/>
        <v>0</v>
      </c>
      <c r="F27" s="28"/>
      <c r="G27" s="28">
        <v>2.8015202194430353E-2</v>
      </c>
      <c r="H27" s="28">
        <v>2.8015202194430357E-2</v>
      </c>
      <c r="J27" s="28">
        <f t="shared" si="1"/>
        <v>0</v>
      </c>
    </row>
    <row r="28" spans="1:10" s="67" customFormat="1" ht="15.75">
      <c r="A28" s="74" t="s">
        <v>66</v>
      </c>
      <c r="B28" s="69">
        <v>99.364473059002037</v>
      </c>
      <c r="C28" s="69">
        <v>99.18057434780782</v>
      </c>
      <c r="D28" s="69"/>
      <c r="E28" s="69">
        <f t="shared" si="0"/>
        <v>-0.18507491212177429</v>
      </c>
      <c r="F28" s="69"/>
      <c r="G28" s="69">
        <v>1.0211922145395753</v>
      </c>
      <c r="H28" s="69">
        <v>1.0193022439459218</v>
      </c>
      <c r="J28" s="69">
        <f t="shared" si="1"/>
        <v>-1.8899705936534783E-3</v>
      </c>
    </row>
    <row r="29" spans="1:10" ht="15.75">
      <c r="A29" s="39" t="s">
        <v>8</v>
      </c>
      <c r="B29" s="28">
        <v>121.80544964641749</v>
      </c>
      <c r="C29" s="28">
        <v>119.64721708022853</v>
      </c>
      <c r="D29" s="28"/>
      <c r="E29" s="28">
        <f t="shared" si="0"/>
        <v>-1.7718686417183882</v>
      </c>
      <c r="F29" s="28"/>
      <c r="G29" s="28">
        <v>0.89309810326123729</v>
      </c>
      <c r="H29" s="28">
        <v>0.87727357802976969</v>
      </c>
      <c r="J29" s="28">
        <f t="shared" si="1"/>
        <v>-1.5824525231467601E-2</v>
      </c>
    </row>
    <row r="30" spans="1:10" s="67" customFormat="1" ht="15.75">
      <c r="A30" s="68" t="s">
        <v>153</v>
      </c>
      <c r="B30" s="69">
        <v>96.669893336076086</v>
      </c>
      <c r="C30" s="69">
        <v>96.66875495173656</v>
      </c>
      <c r="D30" s="69"/>
      <c r="E30" s="69">
        <f t="shared" si="0"/>
        <v>-1.1775996644258768E-3</v>
      </c>
      <c r="F30" s="69"/>
      <c r="G30" s="69">
        <v>1.2008270285276295</v>
      </c>
      <c r="H30" s="69">
        <v>1.2008128875925712</v>
      </c>
      <c r="J30" s="69">
        <f t="shared" si="1"/>
        <v>-1.4140935058248871E-5</v>
      </c>
    </row>
    <row r="31" spans="1:10" ht="15.75">
      <c r="A31" s="39" t="s">
        <v>195</v>
      </c>
      <c r="B31" s="28">
        <v>100.47305728982585</v>
      </c>
      <c r="C31" s="28">
        <v>100.44323158248945</v>
      </c>
      <c r="D31" s="28"/>
      <c r="E31" s="28">
        <f t="shared" si="0"/>
        <v>-2.9685278960278616E-2</v>
      </c>
      <c r="F31" s="28"/>
      <c r="G31" s="28">
        <v>4.7636187205813432E-2</v>
      </c>
      <c r="H31" s="28">
        <v>4.7622046270755357E-2</v>
      </c>
      <c r="J31" s="28">
        <f t="shared" si="1"/>
        <v>-1.4140935058075399E-5</v>
      </c>
    </row>
    <row r="32" spans="1:10" s="67" customFormat="1" ht="15.75">
      <c r="A32" s="74" t="s">
        <v>67</v>
      </c>
      <c r="B32" s="69">
        <v>112.53211125694583</v>
      </c>
      <c r="C32" s="69">
        <v>112.53211125694583</v>
      </c>
      <c r="D32" s="69"/>
      <c r="E32" s="69">
        <f t="shared" si="0"/>
        <v>0</v>
      </c>
      <c r="F32" s="69"/>
      <c r="G32" s="69">
        <v>9.2513038549254904E-3</v>
      </c>
      <c r="H32" s="69">
        <v>9.2513038549254904E-3</v>
      </c>
      <c r="J32" s="69">
        <f t="shared" si="1"/>
        <v>0</v>
      </c>
    </row>
    <row r="33" spans="1:10" ht="15.75">
      <c r="A33" s="39" t="s">
        <v>68</v>
      </c>
      <c r="B33" s="28">
        <v>96.408027978145839</v>
      </c>
      <c r="C33" s="28">
        <v>96.40802797814581</v>
      </c>
      <c r="D33" s="28"/>
      <c r="E33" s="28">
        <f t="shared" si="0"/>
        <v>-3.3306690738754696E-14</v>
      </c>
      <c r="F33" s="28"/>
      <c r="G33" s="28">
        <v>1.1439395374668906</v>
      </c>
      <c r="H33" s="28">
        <v>1.1439395374668904</v>
      </c>
      <c r="J33" s="28">
        <f t="shared" si="1"/>
        <v>0</v>
      </c>
    </row>
    <row r="34" spans="1:10" s="67" customFormat="1" ht="15.75">
      <c r="A34" s="68" t="s">
        <v>69</v>
      </c>
      <c r="B34" s="69">
        <v>90.492367939194637</v>
      </c>
      <c r="C34" s="69">
        <v>85.8918656986678</v>
      </c>
      <c r="D34" s="69"/>
      <c r="E34" s="69">
        <f t="shared" si="0"/>
        <v>-5.0838566227133004</v>
      </c>
      <c r="F34" s="69"/>
      <c r="G34" s="69">
        <v>1.8339496636097383</v>
      </c>
      <c r="H34" s="69">
        <v>1.7407142921790864</v>
      </c>
      <c r="J34" s="69">
        <f t="shared" si="1"/>
        <v>-9.323537143065197E-2</v>
      </c>
    </row>
    <row r="35" spans="1:10" ht="15.75">
      <c r="A35" s="39" t="s">
        <v>70</v>
      </c>
      <c r="B35" s="28">
        <v>92.494883661430833</v>
      </c>
      <c r="C35" s="28">
        <v>90.854685054582973</v>
      </c>
      <c r="D35" s="28"/>
      <c r="E35" s="28">
        <f t="shared" si="0"/>
        <v>-1.7732857666502455</v>
      </c>
      <c r="F35" s="28"/>
      <c r="G35" s="28">
        <v>0.24239469335389005</v>
      </c>
      <c r="H35" s="28">
        <v>0.23809634275753003</v>
      </c>
      <c r="J35" s="28">
        <f t="shared" si="1"/>
        <v>-4.2983505963600233E-3</v>
      </c>
    </row>
    <row r="36" spans="1:10" s="67" customFormat="1" ht="15.75">
      <c r="A36" s="74" t="s">
        <v>9</v>
      </c>
      <c r="B36" s="69">
        <v>120.8287883468636</v>
      </c>
      <c r="C36" s="69">
        <v>116.4487034123743</v>
      </c>
      <c r="D36" s="69"/>
      <c r="E36" s="69">
        <f t="shared" si="0"/>
        <v>-3.6250342277002523</v>
      </c>
      <c r="F36" s="69"/>
      <c r="G36" s="69">
        <v>0.33259462405893397</v>
      </c>
      <c r="H36" s="69">
        <v>0.32053795509730665</v>
      </c>
      <c r="J36" s="69">
        <f t="shared" si="1"/>
        <v>-1.2056668961627326E-2</v>
      </c>
    </row>
    <row r="37" spans="1:10" ht="15.75">
      <c r="A37" s="39" t="s">
        <v>10</v>
      </c>
      <c r="B37" s="28">
        <v>105.51691199428427</v>
      </c>
      <c r="C37" s="28">
        <v>97.800527604055716</v>
      </c>
      <c r="D37" s="28"/>
      <c r="E37" s="28">
        <f t="shared" si="0"/>
        <v>-7.3129361392290759</v>
      </c>
      <c r="F37" s="28"/>
      <c r="G37" s="28">
        <v>0.16492690146658506</v>
      </c>
      <c r="H37" s="28">
        <v>0.15286590248592444</v>
      </c>
      <c r="J37" s="28">
        <f t="shared" si="1"/>
        <v>-1.2060998980660625E-2</v>
      </c>
    </row>
    <row r="38" spans="1:10" s="67" customFormat="1" ht="15.75">
      <c r="A38" s="74" t="s">
        <v>196</v>
      </c>
      <c r="B38" s="69">
        <v>64.076890944470279</v>
      </c>
      <c r="C38" s="69">
        <v>63.629912628257209</v>
      </c>
      <c r="D38" s="69"/>
      <c r="E38" s="69">
        <f t="shared" si="0"/>
        <v>-0.69756554917813629</v>
      </c>
      <c r="F38" s="69"/>
      <c r="G38" s="69">
        <v>0.3597878357759588</v>
      </c>
      <c r="H38" s="69">
        <v>0.35727807978345211</v>
      </c>
      <c r="J38" s="69">
        <f t="shared" si="1"/>
        <v>-2.5097559925066903E-3</v>
      </c>
    </row>
    <row r="39" spans="1:10" ht="15.75">
      <c r="A39" s="39" t="s">
        <v>71</v>
      </c>
      <c r="B39" s="28">
        <v>95.991538838217622</v>
      </c>
      <c r="C39" s="28">
        <v>85.286422684638367</v>
      </c>
      <c r="D39" s="28"/>
      <c r="E39" s="28">
        <f t="shared" si="0"/>
        <v>-11.152145577769579</v>
      </c>
      <c r="F39" s="28"/>
      <c r="G39" s="28">
        <v>0.55872295124718963</v>
      </c>
      <c r="H39" s="28">
        <v>0.49641335434769246</v>
      </c>
      <c r="J39" s="28">
        <f t="shared" si="1"/>
        <v>-6.2309596899497166E-2</v>
      </c>
    </row>
    <row r="40" spans="1:10" s="67" customFormat="1" ht="15.75">
      <c r="A40" s="74" t="s">
        <v>197</v>
      </c>
      <c r="B40" s="69">
        <v>92.644284972461492</v>
      </c>
      <c r="C40" s="69">
        <v>92.644284972461492</v>
      </c>
      <c r="D40" s="69"/>
      <c r="E40" s="69">
        <f t="shared" si="0"/>
        <v>0</v>
      </c>
      <c r="F40" s="69"/>
      <c r="G40" s="69">
        <v>0.17552265770718048</v>
      </c>
      <c r="H40" s="69">
        <v>0.17552265770718048</v>
      </c>
      <c r="J40" s="69">
        <f t="shared" si="1"/>
        <v>0</v>
      </c>
    </row>
    <row r="41" spans="1:10" ht="15.75">
      <c r="A41" s="38" t="s">
        <v>72</v>
      </c>
      <c r="B41" s="28">
        <v>138.30803640631456</v>
      </c>
      <c r="C41" s="28">
        <v>144.71343494670785</v>
      </c>
      <c r="D41" s="28"/>
      <c r="E41" s="28">
        <f t="shared" si="0"/>
        <v>4.6312554981084553</v>
      </c>
      <c r="F41" s="28"/>
      <c r="G41" s="28">
        <v>2.5436171625349329</v>
      </c>
      <c r="H41" s="28">
        <v>2.6614185722256618</v>
      </c>
      <c r="J41" s="28">
        <f t="shared" si="1"/>
        <v>0.11780140969072894</v>
      </c>
    </row>
    <row r="42" spans="1:10" s="67" customFormat="1" ht="15.75">
      <c r="A42" s="74" t="s">
        <v>11</v>
      </c>
      <c r="B42" s="69">
        <v>115.38035977681301</v>
      </c>
      <c r="C42" s="69">
        <v>110.34104447685378</v>
      </c>
      <c r="D42" s="69"/>
      <c r="E42" s="69">
        <f t="shared" si="0"/>
        <v>-4.3675676776420813</v>
      </c>
      <c r="F42" s="69"/>
      <c r="G42" s="69">
        <v>6.2624621763809521E-2</v>
      </c>
      <c r="H42" s="69">
        <v>5.9889449025407777E-2</v>
      </c>
      <c r="J42" s="69">
        <f t="shared" si="1"/>
        <v>-2.7351727384017435E-3</v>
      </c>
    </row>
    <row r="43" spans="1:10" ht="15.75">
      <c r="A43" s="39" t="s">
        <v>198</v>
      </c>
      <c r="B43" s="28">
        <v>116.46048764488206</v>
      </c>
      <c r="C43" s="28">
        <v>118.37361362305826</v>
      </c>
      <c r="D43" s="28"/>
      <c r="E43" s="28">
        <f t="shared" si="0"/>
        <v>1.6427253713807266</v>
      </c>
      <c r="F43" s="28"/>
      <c r="G43" s="28">
        <v>0.52148066031946516</v>
      </c>
      <c r="H43" s="28">
        <v>0.53004715543337666</v>
      </c>
      <c r="J43" s="28">
        <f t="shared" si="1"/>
        <v>8.5664951139114986E-3</v>
      </c>
    </row>
    <row r="44" spans="1:10" s="67" customFormat="1" ht="15.75">
      <c r="A44" s="74" t="s">
        <v>199</v>
      </c>
      <c r="B44" s="69">
        <v>176.92913358736666</v>
      </c>
      <c r="C44" s="69">
        <v>190.87902820498761</v>
      </c>
      <c r="D44" s="69"/>
      <c r="E44" s="69">
        <f t="shared" si="0"/>
        <v>7.8844531337359136</v>
      </c>
      <c r="F44" s="69"/>
      <c r="G44" s="69">
        <v>1.2991103452120982</v>
      </c>
      <c r="H44" s="69">
        <v>1.4015380915358611</v>
      </c>
      <c r="J44" s="69">
        <f t="shared" si="1"/>
        <v>0.10242774632376284</v>
      </c>
    </row>
    <row r="45" spans="1:10" ht="15.75">
      <c r="A45" s="39" t="s">
        <v>73</v>
      </c>
      <c r="B45" s="28">
        <v>99.358124686217593</v>
      </c>
      <c r="C45" s="28">
        <v>99.356189944944376</v>
      </c>
      <c r="D45" s="28"/>
      <c r="E45" s="28">
        <f t="shared" si="0"/>
        <v>-1.9472401268871842E-3</v>
      </c>
      <c r="F45" s="28"/>
      <c r="G45" s="28">
        <v>8.149588280184171E-2</v>
      </c>
      <c r="H45" s="28">
        <v>8.1494295881310019E-2</v>
      </c>
      <c r="J45" s="28">
        <f t="shared" si="1"/>
        <v>-1.5869205316904056E-6</v>
      </c>
    </row>
    <row r="46" spans="1:10" s="67" customFormat="1" ht="15.75">
      <c r="A46" s="74" t="s">
        <v>240</v>
      </c>
      <c r="B46" s="69">
        <v>102.24203622871578</v>
      </c>
      <c r="C46" s="69">
        <v>102.24203622871578</v>
      </c>
      <c r="D46" s="69"/>
      <c r="E46" s="69">
        <f t="shared" si="0"/>
        <v>0</v>
      </c>
      <c r="F46" s="69"/>
      <c r="G46" s="69">
        <v>0.39030766024639335</v>
      </c>
      <c r="H46" s="69">
        <v>0.39030766024639335</v>
      </c>
      <c r="J46" s="69">
        <f t="shared" si="1"/>
        <v>0</v>
      </c>
    </row>
    <row r="47" spans="1:10" ht="15.75">
      <c r="A47" s="39" t="s">
        <v>12</v>
      </c>
      <c r="B47" s="28">
        <v>135.66387655760818</v>
      </c>
      <c r="C47" s="28">
        <v>142.52909417250871</v>
      </c>
      <c r="D47" s="28"/>
      <c r="E47" s="28">
        <f t="shared" si="0"/>
        <v>5.0604610373088388</v>
      </c>
      <c r="F47" s="28"/>
      <c r="G47" s="28">
        <v>0.18859799219132437</v>
      </c>
      <c r="H47" s="28">
        <v>0.19814192010331313</v>
      </c>
      <c r="J47" s="28">
        <f t="shared" si="1"/>
        <v>9.5439279119887699E-3</v>
      </c>
    </row>
    <row r="48" spans="1:10" s="67" customFormat="1" ht="15.75">
      <c r="A48" s="68" t="s">
        <v>154</v>
      </c>
      <c r="B48" s="69">
        <v>101.41704598185667</v>
      </c>
      <c r="C48" s="69">
        <v>101.48382672662733</v>
      </c>
      <c r="D48" s="69"/>
      <c r="E48" s="69">
        <f t="shared" si="0"/>
        <v>6.584765324617603E-2</v>
      </c>
      <c r="F48" s="69"/>
      <c r="G48" s="69">
        <v>1.3963909491471136</v>
      </c>
      <c r="H48" s="69">
        <v>1.3973104398172691</v>
      </c>
      <c r="J48" s="69">
        <f t="shared" si="1"/>
        <v>9.1949067015550945E-4</v>
      </c>
    </row>
    <row r="49" spans="1:10" ht="15.75">
      <c r="A49" s="39" t="s">
        <v>239</v>
      </c>
      <c r="B49" s="28">
        <v>100.89382252953266</v>
      </c>
      <c r="C49" s="28">
        <v>100.89382252953266</v>
      </c>
      <c r="D49" s="28"/>
      <c r="E49" s="28">
        <f t="shared" si="0"/>
        <v>0</v>
      </c>
      <c r="F49" s="28"/>
      <c r="G49" s="28">
        <v>0.90311663725085878</v>
      </c>
      <c r="H49" s="28">
        <v>0.90311663725085878</v>
      </c>
      <c r="J49" s="28">
        <f t="shared" si="1"/>
        <v>0</v>
      </c>
    </row>
    <row r="50" spans="1:10" s="67" customFormat="1" ht="15.75">
      <c r="A50" s="74" t="s">
        <v>238</v>
      </c>
      <c r="B50" s="69">
        <v>103.69680534166655</v>
      </c>
      <c r="C50" s="69">
        <v>103.2833587023751</v>
      </c>
      <c r="D50" s="69"/>
      <c r="E50" s="69">
        <f t="shared" si="0"/>
        <v>-0.39870720985974994</v>
      </c>
      <c r="F50" s="69"/>
      <c r="G50" s="69">
        <v>2.3472792298256273E-2</v>
      </c>
      <c r="H50" s="69">
        <v>2.3379204583007723E-2</v>
      </c>
      <c r="J50" s="69">
        <f t="shared" si="1"/>
        <v>-9.3587715248550502E-5</v>
      </c>
    </row>
    <row r="51" spans="1:10" ht="15.75">
      <c r="A51" s="39" t="s">
        <v>237</v>
      </c>
      <c r="B51" s="28">
        <v>97.283190108578182</v>
      </c>
      <c r="C51" s="28">
        <v>97.283190108578182</v>
      </c>
      <c r="D51" s="28"/>
      <c r="E51" s="28">
        <f t="shared" si="0"/>
        <v>0</v>
      </c>
      <c r="F51" s="28"/>
      <c r="G51" s="28">
        <v>0.1081302728331969</v>
      </c>
      <c r="H51" s="28">
        <v>0.1081302728331969</v>
      </c>
      <c r="J51" s="28">
        <f t="shared" si="1"/>
        <v>0</v>
      </c>
    </row>
    <row r="52" spans="1:10" s="67" customFormat="1" ht="15.75">
      <c r="A52" s="74" t="s">
        <v>74</v>
      </c>
      <c r="B52" s="69">
        <v>101.52731705833591</v>
      </c>
      <c r="C52" s="69">
        <v>102.36454099735225</v>
      </c>
      <c r="D52" s="69"/>
      <c r="E52" s="69">
        <f t="shared" si="0"/>
        <v>0.82462923602648619</v>
      </c>
      <c r="F52" s="69"/>
      <c r="G52" s="69">
        <v>0.12285259133980977</v>
      </c>
      <c r="H52" s="69">
        <v>0.123865669725214</v>
      </c>
      <c r="J52" s="69">
        <f t="shared" si="1"/>
        <v>1.013078385404223E-3</v>
      </c>
    </row>
    <row r="53" spans="1:10" ht="15.75">
      <c r="A53" s="39" t="s">
        <v>236</v>
      </c>
      <c r="B53" s="28">
        <v>101.65946396545091</v>
      </c>
      <c r="C53" s="28">
        <v>101.65946396545091</v>
      </c>
      <c r="D53" s="28"/>
      <c r="E53" s="28">
        <f t="shared" si="0"/>
        <v>0</v>
      </c>
      <c r="F53" s="28"/>
      <c r="G53" s="28">
        <v>0.149031649830864</v>
      </c>
      <c r="H53" s="28">
        <v>0.14903164983086403</v>
      </c>
      <c r="J53" s="28">
        <f t="shared" si="1"/>
        <v>0</v>
      </c>
    </row>
    <row r="54" spans="1:10" s="67" customFormat="1" ht="15.75">
      <c r="A54" s="74" t="s">
        <v>75</v>
      </c>
      <c r="B54" s="69">
        <v>111.71055642040753</v>
      </c>
      <c r="C54" s="69">
        <v>111.7105564204075</v>
      </c>
      <c r="D54" s="69"/>
      <c r="E54" s="69">
        <f t="shared" si="0"/>
        <v>-2.2204460492503131E-14</v>
      </c>
      <c r="F54" s="69"/>
      <c r="G54" s="69">
        <v>8.9787005594128028E-2</v>
      </c>
      <c r="H54" s="69">
        <v>8.9787005594128014E-2</v>
      </c>
      <c r="J54" s="69">
        <f t="shared" si="1"/>
        <v>0</v>
      </c>
    </row>
    <row r="55" spans="1:10" ht="15.75">
      <c r="A55" s="38" t="s">
        <v>155</v>
      </c>
      <c r="B55" s="28">
        <v>108.43943899678088</v>
      </c>
      <c r="C55" s="28">
        <v>108.55371893543415</v>
      </c>
      <c r="D55" s="28"/>
      <c r="E55" s="28">
        <f t="shared" si="0"/>
        <v>0.10538595524887118</v>
      </c>
      <c r="F55" s="28"/>
      <c r="G55" s="28">
        <v>2.2237165206088361</v>
      </c>
      <c r="H55" s="28">
        <v>2.2260600055061066</v>
      </c>
      <c r="J55" s="28">
        <f t="shared" si="1"/>
        <v>2.3434848972705424E-3</v>
      </c>
    </row>
    <row r="56" spans="1:10" s="67" customFormat="1" ht="15.75">
      <c r="A56" s="74" t="s">
        <v>235</v>
      </c>
      <c r="B56" s="69">
        <v>107.78636376245615</v>
      </c>
      <c r="C56" s="69">
        <v>108.08686455258795</v>
      </c>
      <c r="D56" s="69"/>
      <c r="E56" s="69">
        <f t="shared" si="0"/>
        <v>0.27879295640222956</v>
      </c>
      <c r="F56" s="69"/>
      <c r="G56" s="69">
        <v>0.84058253390358406</v>
      </c>
      <c r="H56" s="69">
        <v>0.84292601880085449</v>
      </c>
      <c r="J56" s="69">
        <f t="shared" si="1"/>
        <v>2.3434848972704314E-3</v>
      </c>
    </row>
    <row r="57" spans="1:10" ht="15.75">
      <c r="A57" s="39" t="s">
        <v>234</v>
      </c>
      <c r="B57" s="28">
        <v>108.84021794888014</v>
      </c>
      <c r="C57" s="28">
        <v>108.84021794888014</v>
      </c>
      <c r="D57" s="28"/>
      <c r="E57" s="28">
        <f t="shared" si="0"/>
        <v>0</v>
      </c>
      <c r="F57" s="28"/>
      <c r="G57" s="28">
        <v>1.3831339867052523</v>
      </c>
      <c r="H57" s="28">
        <v>1.3831339867052523</v>
      </c>
      <c r="J57" s="28">
        <f t="shared" si="1"/>
        <v>0</v>
      </c>
    </row>
    <row r="58" spans="1:10" s="67" customFormat="1" ht="15.75">
      <c r="A58" s="71" t="s">
        <v>76</v>
      </c>
      <c r="B58" s="69">
        <v>103.80204452540664</v>
      </c>
      <c r="C58" s="69">
        <v>103.98009629279501</v>
      </c>
      <c r="D58" s="69"/>
      <c r="E58" s="69">
        <f t="shared" si="0"/>
        <v>0.1715301160034377</v>
      </c>
      <c r="F58" s="69"/>
      <c r="G58" s="69">
        <v>2.5368655714164294</v>
      </c>
      <c r="H58" s="69">
        <v>2.5412170598739312</v>
      </c>
      <c r="J58" s="69">
        <f t="shared" si="1"/>
        <v>4.3514884575017732E-3</v>
      </c>
    </row>
    <row r="59" spans="1:10" ht="15.75">
      <c r="A59" s="38" t="s">
        <v>156</v>
      </c>
      <c r="B59" s="28">
        <v>102.27884389604273</v>
      </c>
      <c r="C59" s="28">
        <v>102.75378177165122</v>
      </c>
      <c r="D59" s="28"/>
      <c r="E59" s="28">
        <f t="shared" si="0"/>
        <v>0.46435592886757693</v>
      </c>
      <c r="F59" s="28"/>
      <c r="G59" s="28">
        <v>0.77180979053714771</v>
      </c>
      <c r="H59" s="28">
        <v>0.77539373505908749</v>
      </c>
      <c r="J59" s="28">
        <f t="shared" si="1"/>
        <v>3.5839445219397748E-3</v>
      </c>
    </row>
    <row r="60" spans="1:10" s="67" customFormat="1" ht="15.75">
      <c r="A60" s="74" t="s">
        <v>13</v>
      </c>
      <c r="B60" s="69">
        <v>103.74697406974542</v>
      </c>
      <c r="C60" s="69">
        <v>104.42318173752875</v>
      </c>
      <c r="D60" s="69"/>
      <c r="E60" s="69">
        <f t="shared" si="0"/>
        <v>0.65178543648776177</v>
      </c>
      <c r="F60" s="69"/>
      <c r="G60" s="69">
        <v>0.60165175577542307</v>
      </c>
      <c r="H60" s="69">
        <v>0.60557323429794019</v>
      </c>
      <c r="J60" s="69">
        <f t="shared" si="1"/>
        <v>3.9214785225171189E-3</v>
      </c>
    </row>
    <row r="61" spans="1:10" ht="15.75">
      <c r="A61" s="39" t="s">
        <v>14</v>
      </c>
      <c r="B61" s="28">
        <v>97.405090963893429</v>
      </c>
      <c r="C61" s="28">
        <v>97.211873346660795</v>
      </c>
      <c r="D61" s="28"/>
      <c r="E61" s="28">
        <f t="shared" si="0"/>
        <v>-0.19836500876967422</v>
      </c>
      <c r="F61" s="28"/>
      <c r="G61" s="28">
        <v>0.17015803476172464</v>
      </c>
      <c r="H61" s="28">
        <v>0.16982050076114724</v>
      </c>
      <c r="J61" s="28">
        <f t="shared" si="1"/>
        <v>-3.3753400057739968E-4</v>
      </c>
    </row>
    <row r="62" spans="1:10" s="67" customFormat="1" ht="15.75">
      <c r="A62" s="68" t="s">
        <v>157</v>
      </c>
      <c r="B62" s="69">
        <v>104.4824479453124</v>
      </c>
      <c r="C62" s="69">
        <v>104.52788269596549</v>
      </c>
      <c r="D62" s="69"/>
      <c r="E62" s="69">
        <f t="shared" si="0"/>
        <v>4.3485534218024036E-2</v>
      </c>
      <c r="F62" s="69"/>
      <c r="G62" s="69">
        <v>1.7650557808792824</v>
      </c>
      <c r="H62" s="69">
        <v>1.7658233248148438</v>
      </c>
      <c r="J62" s="69">
        <f t="shared" si="1"/>
        <v>7.6754393556144329E-4</v>
      </c>
    </row>
    <row r="63" spans="1:10" ht="15.75">
      <c r="A63" s="39" t="s">
        <v>233</v>
      </c>
      <c r="B63" s="28">
        <v>108.45836485631139</v>
      </c>
      <c r="C63" s="28">
        <v>108.54883909335827</v>
      </c>
      <c r="D63" s="28"/>
      <c r="E63" s="28">
        <f t="shared" si="0"/>
        <v>8.3418404073065666E-2</v>
      </c>
      <c r="F63" s="28"/>
      <c r="G63" s="28">
        <v>0.39667758727098901</v>
      </c>
      <c r="H63" s="28">
        <v>0.39700848938360611</v>
      </c>
      <c r="J63" s="28">
        <f t="shared" si="1"/>
        <v>3.3090211261710412E-4</v>
      </c>
    </row>
    <row r="64" spans="1:10" s="67" customFormat="1" ht="15.75">
      <c r="A64" s="74" t="s">
        <v>77</v>
      </c>
      <c r="B64" s="69">
        <v>101.54001349855388</v>
      </c>
      <c r="C64" s="69">
        <v>101.54001349855388</v>
      </c>
      <c r="D64" s="69"/>
      <c r="E64" s="69">
        <f t="shared" si="0"/>
        <v>0</v>
      </c>
      <c r="F64" s="69"/>
      <c r="G64" s="69">
        <v>0.571789542711303</v>
      </c>
      <c r="H64" s="69">
        <v>0.57178954271130311</v>
      </c>
      <c r="J64" s="69">
        <f t="shared" si="1"/>
        <v>0</v>
      </c>
    </row>
    <row r="65" spans="1:10" ht="15.75">
      <c r="A65" s="39" t="s">
        <v>232</v>
      </c>
      <c r="B65" s="28">
        <v>104.74909401620199</v>
      </c>
      <c r="C65" s="28">
        <v>104.80651114775604</v>
      </c>
      <c r="D65" s="28"/>
      <c r="E65" s="28">
        <f t="shared" si="0"/>
        <v>5.4813964830247031E-2</v>
      </c>
      <c r="F65" s="28"/>
      <c r="G65" s="28">
        <v>0.79658865089699027</v>
      </c>
      <c r="H65" s="28">
        <v>0.79702529271993472</v>
      </c>
      <c r="J65" s="28">
        <f t="shared" si="1"/>
        <v>4.366418229444502E-4</v>
      </c>
    </row>
    <row r="66" spans="1:10" s="67" customFormat="1" ht="15.75">
      <c r="A66" s="65" t="s">
        <v>247</v>
      </c>
      <c r="B66" s="70">
        <v>105.14201828917382</v>
      </c>
      <c r="C66" s="70">
        <v>105.90752553337845</v>
      </c>
      <c r="D66" s="70"/>
      <c r="E66" s="70">
        <f t="shared" si="0"/>
        <v>0.72806976379247157</v>
      </c>
      <c r="F66" s="70"/>
      <c r="G66" s="70">
        <v>3.2685156169520253</v>
      </c>
      <c r="H66" s="70">
        <v>3.2923126908838887</v>
      </c>
      <c r="J66" s="70">
        <f t="shared" si="1"/>
        <v>2.3797073931863366E-2</v>
      </c>
    </row>
    <row r="67" spans="1:10" ht="15.75">
      <c r="A67" s="37" t="s">
        <v>1</v>
      </c>
      <c r="B67" s="28">
        <v>97.673025521197303</v>
      </c>
      <c r="C67" s="28">
        <v>97.485072841547932</v>
      </c>
      <c r="D67" s="28"/>
      <c r="E67" s="28">
        <f t="shared" si="0"/>
        <v>-0.19243048799443274</v>
      </c>
      <c r="F67" s="28"/>
      <c r="G67" s="28">
        <v>2.2919751386734823</v>
      </c>
      <c r="H67" s="28">
        <v>2.2875646797294222</v>
      </c>
      <c r="J67" s="28">
        <f t="shared" si="1"/>
        <v>-4.4104589440601139E-3</v>
      </c>
    </row>
    <row r="68" spans="1:10" s="67" customFormat="1" ht="15.75">
      <c r="A68" s="68" t="s">
        <v>78</v>
      </c>
      <c r="B68" s="69">
        <v>97.673025521197303</v>
      </c>
      <c r="C68" s="69">
        <v>97.485072841547932</v>
      </c>
      <c r="D68" s="69"/>
      <c r="E68" s="69">
        <f t="shared" si="0"/>
        <v>-0.19243048799443274</v>
      </c>
      <c r="F68" s="69"/>
      <c r="G68" s="69">
        <v>2.2919751386734823</v>
      </c>
      <c r="H68" s="69">
        <v>2.2875646797294222</v>
      </c>
      <c r="J68" s="69">
        <f t="shared" si="1"/>
        <v>-4.4104589440601139E-3</v>
      </c>
    </row>
    <row r="69" spans="1:10" ht="15.75">
      <c r="A69" s="39" t="s">
        <v>15</v>
      </c>
      <c r="B69" s="28">
        <v>97.673025521197303</v>
      </c>
      <c r="C69" s="28">
        <v>97.485072841547932</v>
      </c>
      <c r="D69" s="28"/>
      <c r="E69" s="28">
        <f t="shared" si="0"/>
        <v>-0.19243048799443274</v>
      </c>
      <c r="F69" s="28"/>
      <c r="G69" s="28">
        <v>2.2919751386734823</v>
      </c>
      <c r="H69" s="28">
        <v>2.2875646797294222</v>
      </c>
      <c r="J69" s="28">
        <f t="shared" si="1"/>
        <v>-4.4104589440601139E-3</v>
      </c>
    </row>
    <row r="70" spans="1:10" s="67" customFormat="1" ht="15.75">
      <c r="A70" s="71" t="s">
        <v>16</v>
      </c>
      <c r="B70" s="69">
        <v>128.14013206712187</v>
      </c>
      <c r="C70" s="69">
        <v>131.84148092915802</v>
      </c>
      <c r="D70" s="69"/>
      <c r="E70" s="69">
        <f t="shared" si="0"/>
        <v>2.8885165032429772</v>
      </c>
      <c r="F70" s="69"/>
      <c r="G70" s="69">
        <v>0.97654047827854307</v>
      </c>
      <c r="H70" s="69">
        <v>1.0047480111544667</v>
      </c>
      <c r="J70" s="69">
        <f t="shared" si="1"/>
        <v>2.8207532875923591E-2</v>
      </c>
    </row>
    <row r="71" spans="1:10" ht="15.75">
      <c r="A71" s="38" t="s">
        <v>16</v>
      </c>
      <c r="B71" s="28">
        <v>128.14013206712187</v>
      </c>
      <c r="C71" s="28">
        <v>131.84148092915802</v>
      </c>
      <c r="D71" s="28"/>
      <c r="E71" s="28">
        <f t="shared" ref="E71:E134" si="2">((C71/B71-1)*100)</f>
        <v>2.8885165032429772</v>
      </c>
      <c r="F71" s="28"/>
      <c r="G71" s="28">
        <v>0.97654047827854307</v>
      </c>
      <c r="H71" s="28">
        <v>1.0047480111544667</v>
      </c>
      <c r="J71" s="28">
        <f t="shared" si="1"/>
        <v>2.8207532875923591E-2</v>
      </c>
    </row>
    <row r="72" spans="1:10" s="67" customFormat="1" ht="15.75">
      <c r="A72" s="74" t="s">
        <v>16</v>
      </c>
      <c r="B72" s="69">
        <v>128.14013206712187</v>
      </c>
      <c r="C72" s="69">
        <v>131.84148092915802</v>
      </c>
      <c r="D72" s="69"/>
      <c r="E72" s="69">
        <f t="shared" si="2"/>
        <v>2.8885165032429772</v>
      </c>
      <c r="F72" s="69"/>
      <c r="G72" s="69">
        <v>0.97654047827854307</v>
      </c>
      <c r="H72" s="69">
        <v>1.0047480111544667</v>
      </c>
      <c r="J72" s="69">
        <f t="shared" ref="J72:J135" si="3">H72-G72</f>
        <v>2.8207532875923591E-2</v>
      </c>
    </row>
    <row r="73" spans="1:10" ht="15.75">
      <c r="A73" s="36" t="s">
        <v>128</v>
      </c>
      <c r="B73" s="40">
        <v>104.24722735153551</v>
      </c>
      <c r="C73" s="40">
        <v>104.07195521397018</v>
      </c>
      <c r="D73" s="40"/>
      <c r="E73" s="40">
        <f t="shared" si="2"/>
        <v>-0.16813122230511235</v>
      </c>
      <c r="F73" s="40"/>
      <c r="G73" s="40">
        <v>4.5593980703378358</v>
      </c>
      <c r="H73" s="40">
        <v>4.5517322986324213</v>
      </c>
      <c r="J73" s="40">
        <f t="shared" si="3"/>
        <v>-7.6657717054144925E-3</v>
      </c>
    </row>
    <row r="74" spans="1:10" s="67" customFormat="1" ht="15.75">
      <c r="A74" s="71" t="s">
        <v>79</v>
      </c>
      <c r="B74" s="69">
        <v>101.89739168682817</v>
      </c>
      <c r="C74" s="69">
        <v>101.63238201647371</v>
      </c>
      <c r="D74" s="69"/>
      <c r="E74" s="69">
        <f t="shared" si="2"/>
        <v>-0.26007502838634178</v>
      </c>
      <c r="F74" s="69"/>
      <c r="G74" s="69">
        <v>3.3253227638981251</v>
      </c>
      <c r="H74" s="69">
        <v>3.3166744297759796</v>
      </c>
      <c r="J74" s="69">
        <f t="shared" si="3"/>
        <v>-8.6483341221454957E-3</v>
      </c>
    </row>
    <row r="75" spans="1:10" ht="15.75">
      <c r="A75" s="38" t="s">
        <v>80</v>
      </c>
      <c r="B75" s="28">
        <v>101.00671595358698</v>
      </c>
      <c r="C75" s="28">
        <v>101.00671595358698</v>
      </c>
      <c r="D75" s="28"/>
      <c r="E75" s="28">
        <f t="shared" si="2"/>
        <v>0</v>
      </c>
      <c r="F75" s="28"/>
      <c r="G75" s="28">
        <v>0.59392650580529371</v>
      </c>
      <c r="H75" s="28">
        <v>0.59392650580529371</v>
      </c>
      <c r="J75" s="28">
        <f t="shared" si="3"/>
        <v>0</v>
      </c>
    </row>
    <row r="76" spans="1:10" s="67" customFormat="1" ht="15.75">
      <c r="A76" s="74" t="s">
        <v>81</v>
      </c>
      <c r="B76" s="69">
        <v>101.00671595358698</v>
      </c>
      <c r="C76" s="69">
        <v>101.00671595358698</v>
      </c>
      <c r="D76" s="69"/>
      <c r="E76" s="69">
        <f t="shared" si="2"/>
        <v>0</v>
      </c>
      <c r="F76" s="69"/>
      <c r="G76" s="69">
        <v>0.59392650580529371</v>
      </c>
      <c r="H76" s="69">
        <v>0.59392650580529371</v>
      </c>
      <c r="J76" s="69">
        <f t="shared" si="3"/>
        <v>0</v>
      </c>
    </row>
    <row r="77" spans="1:10" ht="15.75">
      <c r="A77" s="38" t="s">
        <v>82</v>
      </c>
      <c r="B77" s="28">
        <v>103.42185356455794</v>
      </c>
      <c r="C77" s="28">
        <v>103.04376361156501</v>
      </c>
      <c r="D77" s="28"/>
      <c r="E77" s="28">
        <f t="shared" si="2"/>
        <v>-0.36558032945803731</v>
      </c>
      <c r="F77" s="28"/>
      <c r="G77" s="28">
        <v>2.3656453658123744</v>
      </c>
      <c r="H77" s="28">
        <v>2.3569970316902293</v>
      </c>
      <c r="J77" s="28">
        <f t="shared" si="3"/>
        <v>-8.6483341221450516E-3</v>
      </c>
    </row>
    <row r="78" spans="1:10" s="67" customFormat="1" ht="15.75">
      <c r="A78" s="74" t="s">
        <v>231</v>
      </c>
      <c r="B78" s="69">
        <v>101.63233644950628</v>
      </c>
      <c r="C78" s="69">
        <v>101.3431060299166</v>
      </c>
      <c r="D78" s="69"/>
      <c r="E78" s="69">
        <f t="shared" si="2"/>
        <v>-0.28458503434424243</v>
      </c>
      <c r="F78" s="69"/>
      <c r="G78" s="69">
        <v>1.104987822043094</v>
      </c>
      <c r="H78" s="69">
        <v>1.1018431920702332</v>
      </c>
      <c r="J78" s="69">
        <f t="shared" si="3"/>
        <v>-3.1446299728608018E-3</v>
      </c>
    </row>
    <row r="79" spans="1:10" ht="15.75">
      <c r="A79" s="39" t="s">
        <v>230</v>
      </c>
      <c r="B79" s="28">
        <v>105.71795673914892</v>
      </c>
      <c r="C79" s="28">
        <v>104.94329384712852</v>
      </c>
      <c r="D79" s="28"/>
      <c r="E79" s="28">
        <f t="shared" si="2"/>
        <v>-0.73276377629187817</v>
      </c>
      <c r="F79" s="28"/>
      <c r="G79" s="28">
        <v>0.6469896803091193</v>
      </c>
      <c r="H79" s="28">
        <v>0.64224877429546745</v>
      </c>
      <c r="J79" s="28">
        <f t="shared" si="3"/>
        <v>-4.7409060136518466E-3</v>
      </c>
    </row>
    <row r="80" spans="1:10" s="67" customFormat="1" ht="15.75">
      <c r="A80" s="74" t="s">
        <v>229</v>
      </c>
      <c r="B80" s="69">
        <v>104.34073485874443</v>
      </c>
      <c r="C80" s="69">
        <v>104.21103779823351</v>
      </c>
      <c r="D80" s="69"/>
      <c r="E80" s="69">
        <f t="shared" si="2"/>
        <v>-0.12430146355256744</v>
      </c>
      <c r="F80" s="69"/>
      <c r="G80" s="69">
        <v>0.61366786346016122</v>
      </c>
      <c r="H80" s="69">
        <v>0.6129050653245286</v>
      </c>
      <c r="J80" s="69">
        <f t="shared" si="3"/>
        <v>-7.6279813563262522E-4</v>
      </c>
    </row>
    <row r="81" spans="1:10" ht="15.75">
      <c r="A81" s="38" t="s">
        <v>158</v>
      </c>
      <c r="B81" s="28">
        <v>94.260464610541661</v>
      </c>
      <c r="C81" s="28">
        <v>94.260464610541646</v>
      </c>
      <c r="D81" s="28"/>
      <c r="E81" s="28">
        <f t="shared" si="2"/>
        <v>-1.1102230246251565E-14</v>
      </c>
      <c r="F81" s="28"/>
      <c r="G81" s="28">
        <v>0.36575089228045726</v>
      </c>
      <c r="H81" s="28">
        <v>0.36575089228045721</v>
      </c>
      <c r="J81" s="28">
        <f t="shared" si="3"/>
        <v>0</v>
      </c>
    </row>
    <row r="82" spans="1:10" s="67" customFormat="1" ht="15.75">
      <c r="A82" s="74" t="s">
        <v>228</v>
      </c>
      <c r="B82" s="69">
        <v>94.260464610541661</v>
      </c>
      <c r="C82" s="69">
        <v>94.260464610541646</v>
      </c>
      <c r="D82" s="69"/>
      <c r="E82" s="69">
        <f t="shared" si="2"/>
        <v>-1.1102230246251565E-14</v>
      </c>
      <c r="F82" s="69"/>
      <c r="G82" s="69">
        <v>0.36575089228045726</v>
      </c>
      <c r="H82" s="69">
        <v>0.36575089228045721</v>
      </c>
      <c r="J82" s="69">
        <f t="shared" si="3"/>
        <v>0</v>
      </c>
    </row>
    <row r="83" spans="1:10" ht="15.75">
      <c r="A83" s="37" t="s">
        <v>83</v>
      </c>
      <c r="B83" s="28">
        <v>111.15427983548338</v>
      </c>
      <c r="C83" s="28">
        <v>111.24278012169378</v>
      </c>
      <c r="D83" s="28"/>
      <c r="E83" s="28">
        <f t="shared" si="2"/>
        <v>7.9619324007484948E-2</v>
      </c>
      <c r="F83" s="28"/>
      <c r="G83" s="28">
        <v>1.2340753064397112</v>
      </c>
      <c r="H83" s="28">
        <v>1.2350578688564418</v>
      </c>
      <c r="J83" s="28">
        <f t="shared" si="3"/>
        <v>9.8256241673055911E-4</v>
      </c>
    </row>
    <row r="84" spans="1:10" s="67" customFormat="1" ht="15.75">
      <c r="A84" s="68" t="s">
        <v>159</v>
      </c>
      <c r="B84" s="69">
        <v>111.15427983548338</v>
      </c>
      <c r="C84" s="69">
        <v>111.24278012169378</v>
      </c>
      <c r="D84" s="69"/>
      <c r="E84" s="69">
        <f t="shared" si="2"/>
        <v>7.9619324007484948E-2</v>
      </c>
      <c r="F84" s="69"/>
      <c r="G84" s="69">
        <v>1.2340753064397112</v>
      </c>
      <c r="H84" s="69">
        <v>1.2350578688564418</v>
      </c>
      <c r="J84" s="69">
        <f t="shared" si="3"/>
        <v>9.8256241673055911E-4</v>
      </c>
    </row>
    <row r="85" spans="1:10" ht="15.75">
      <c r="A85" s="39" t="s">
        <v>159</v>
      </c>
      <c r="B85" s="28">
        <v>111.15427983548338</v>
      </c>
      <c r="C85" s="28">
        <v>111.24278012169378</v>
      </c>
      <c r="D85" s="28"/>
      <c r="E85" s="28">
        <f t="shared" si="2"/>
        <v>7.9619324007484948E-2</v>
      </c>
      <c r="F85" s="28"/>
      <c r="G85" s="28">
        <v>1.2340753064397112</v>
      </c>
      <c r="H85" s="28">
        <v>1.2350578688564418</v>
      </c>
      <c r="J85" s="28">
        <f t="shared" si="3"/>
        <v>9.8256241673055911E-4</v>
      </c>
    </row>
    <row r="86" spans="1:10" s="67" customFormat="1" ht="15.75">
      <c r="A86" s="65" t="s">
        <v>129</v>
      </c>
      <c r="B86" s="70">
        <v>106.24572213120891</v>
      </c>
      <c r="C86" s="70">
        <v>105.74477667450111</v>
      </c>
      <c r="D86" s="70"/>
      <c r="E86" s="70">
        <f t="shared" si="2"/>
        <v>-0.47149706045496176</v>
      </c>
      <c r="F86" s="70"/>
      <c r="G86" s="70">
        <v>15.691433626804075</v>
      </c>
      <c r="H86" s="70">
        <v>15.617448978510451</v>
      </c>
      <c r="J86" s="70">
        <f t="shared" si="3"/>
        <v>-7.3984648293624389E-2</v>
      </c>
    </row>
    <row r="87" spans="1:10" ht="15.75">
      <c r="A87" s="37" t="s">
        <v>149</v>
      </c>
      <c r="B87" s="28">
        <v>111.44028034703382</v>
      </c>
      <c r="C87" s="28">
        <v>111.44028034703376</v>
      </c>
      <c r="D87" s="28"/>
      <c r="E87" s="28">
        <f t="shared" si="2"/>
        <v>-5.5511151231257827E-14</v>
      </c>
      <c r="F87" s="28"/>
      <c r="G87" s="28">
        <v>1.259469764831747</v>
      </c>
      <c r="H87" s="28">
        <v>1.2594697648317461</v>
      </c>
      <c r="J87" s="28">
        <f t="shared" si="3"/>
        <v>0</v>
      </c>
    </row>
    <row r="88" spans="1:10" s="67" customFormat="1" ht="15.75">
      <c r="A88" s="68" t="s">
        <v>160</v>
      </c>
      <c r="B88" s="69">
        <v>111.44028034703382</v>
      </c>
      <c r="C88" s="69">
        <v>111.44028034703376</v>
      </c>
      <c r="D88" s="69"/>
      <c r="E88" s="69">
        <f t="shared" si="2"/>
        <v>-5.5511151231257827E-14</v>
      </c>
      <c r="F88" s="69"/>
      <c r="G88" s="69">
        <v>1.259469764831747</v>
      </c>
      <c r="H88" s="69">
        <v>1.2594697648317461</v>
      </c>
      <c r="J88" s="69">
        <f t="shared" si="3"/>
        <v>0</v>
      </c>
    </row>
    <row r="89" spans="1:10" ht="15.75">
      <c r="A89" s="39" t="s">
        <v>160</v>
      </c>
      <c r="B89" s="28">
        <v>111.44028034703382</v>
      </c>
      <c r="C89" s="28">
        <v>111.44028034703376</v>
      </c>
      <c r="D89" s="28"/>
      <c r="E89" s="28">
        <f t="shared" si="2"/>
        <v>-5.5511151231257827E-14</v>
      </c>
      <c r="F89" s="28"/>
      <c r="G89" s="28">
        <v>1.259469764831747</v>
      </c>
      <c r="H89" s="28">
        <v>1.2594697648317461</v>
      </c>
      <c r="J89" s="28">
        <f t="shared" si="3"/>
        <v>0</v>
      </c>
    </row>
    <row r="90" spans="1:10" s="67" customFormat="1" ht="15.75">
      <c r="A90" s="71" t="s">
        <v>148</v>
      </c>
      <c r="B90" s="69">
        <v>106.52103063648769</v>
      </c>
      <c r="C90" s="69">
        <v>106.48635204005392</v>
      </c>
      <c r="D90" s="69"/>
      <c r="E90" s="69">
        <f t="shared" si="2"/>
        <v>-3.2555633593256417E-2</v>
      </c>
      <c r="F90" s="69"/>
      <c r="G90" s="69">
        <v>5.0345503453067533</v>
      </c>
      <c r="H90" s="69">
        <v>5.0329113155432674</v>
      </c>
      <c r="J90" s="69">
        <f t="shared" si="3"/>
        <v>-1.6390297634858442E-3</v>
      </c>
    </row>
    <row r="91" spans="1:10" ht="15.75">
      <c r="A91" s="38" t="s">
        <v>161</v>
      </c>
      <c r="B91" s="28">
        <v>106.12324865108383</v>
      </c>
      <c r="C91" s="28">
        <v>106.08348798651316</v>
      </c>
      <c r="D91" s="28"/>
      <c r="E91" s="28">
        <f t="shared" si="2"/>
        <v>-3.7466497752425276E-2</v>
      </c>
      <c r="F91" s="28"/>
      <c r="G91" s="28">
        <v>4.3746543226856636</v>
      </c>
      <c r="H91" s="28">
        <v>4.3730152929221786</v>
      </c>
      <c r="J91" s="28">
        <f t="shared" si="3"/>
        <v>-1.639029763484956E-3</v>
      </c>
    </row>
    <row r="92" spans="1:10" s="67" customFormat="1" ht="15.75">
      <c r="A92" s="74" t="s">
        <v>227</v>
      </c>
      <c r="B92" s="69">
        <v>106.12324865108383</v>
      </c>
      <c r="C92" s="69">
        <v>106.08348798651316</v>
      </c>
      <c r="D92" s="69"/>
      <c r="E92" s="69">
        <f t="shared" si="2"/>
        <v>-3.7466497752425276E-2</v>
      </c>
      <c r="F92" s="69"/>
      <c r="G92" s="69">
        <v>4.3746543226856636</v>
      </c>
      <c r="H92" s="69">
        <v>4.3730152929221786</v>
      </c>
      <c r="J92" s="69">
        <f t="shared" si="3"/>
        <v>-1.639029763484956E-3</v>
      </c>
    </row>
    <row r="93" spans="1:10" ht="15.75">
      <c r="A93" s="38" t="s">
        <v>162</v>
      </c>
      <c r="B93" s="28">
        <v>109.2353824650843</v>
      </c>
      <c r="C93" s="28">
        <v>109.2353824650843</v>
      </c>
      <c r="D93" s="28"/>
      <c r="E93" s="28">
        <f t="shared" si="2"/>
        <v>0</v>
      </c>
      <c r="F93" s="28"/>
      <c r="G93" s="28">
        <v>0.65989602262108893</v>
      </c>
      <c r="H93" s="28">
        <v>0.65989602262108904</v>
      </c>
      <c r="J93" s="28">
        <f t="shared" si="3"/>
        <v>0</v>
      </c>
    </row>
    <row r="94" spans="1:10" s="67" customFormat="1" ht="15.75">
      <c r="A94" s="74" t="s">
        <v>226</v>
      </c>
      <c r="B94" s="69">
        <v>109.2353824650843</v>
      </c>
      <c r="C94" s="69">
        <v>109.2353824650843</v>
      </c>
      <c r="D94" s="69"/>
      <c r="E94" s="69">
        <f t="shared" si="2"/>
        <v>0</v>
      </c>
      <c r="F94" s="69"/>
      <c r="G94" s="69">
        <v>0.65989602262108893</v>
      </c>
      <c r="H94" s="69">
        <v>0.65989602262108904</v>
      </c>
      <c r="J94" s="69">
        <f t="shared" si="3"/>
        <v>0</v>
      </c>
    </row>
    <row r="95" spans="1:10" ht="15.75">
      <c r="A95" s="37" t="s">
        <v>147</v>
      </c>
      <c r="B95" s="28">
        <v>105.61664746651844</v>
      </c>
      <c r="C95" s="28">
        <v>105.61664746651847</v>
      </c>
      <c r="D95" s="28"/>
      <c r="E95" s="28">
        <f t="shared" si="2"/>
        <v>2.2204460492503131E-14</v>
      </c>
      <c r="F95" s="28"/>
      <c r="G95" s="28">
        <v>0.34313691327785945</v>
      </c>
      <c r="H95" s="28">
        <v>0.34313691327785956</v>
      </c>
      <c r="J95" s="28">
        <f t="shared" si="3"/>
        <v>0</v>
      </c>
    </row>
    <row r="96" spans="1:10" s="67" customFormat="1" ht="15.75">
      <c r="A96" s="68" t="s">
        <v>84</v>
      </c>
      <c r="B96" s="69">
        <v>99.999999999999986</v>
      </c>
      <c r="C96" s="69">
        <v>99.999999999999986</v>
      </c>
      <c r="D96" s="69"/>
      <c r="E96" s="69">
        <f t="shared" si="2"/>
        <v>0</v>
      </c>
      <c r="F96" s="69"/>
      <c r="G96" s="69">
        <v>0.20600390916610054</v>
      </c>
      <c r="H96" s="69">
        <v>0.20600390916610056</v>
      </c>
      <c r="J96" s="69">
        <f t="shared" si="3"/>
        <v>0</v>
      </c>
    </row>
    <row r="97" spans="1:10" ht="15.75">
      <c r="A97" s="39" t="s">
        <v>85</v>
      </c>
      <c r="B97" s="28">
        <v>99.999999999999986</v>
      </c>
      <c r="C97" s="28">
        <v>99.999999999999986</v>
      </c>
      <c r="D97" s="28"/>
      <c r="E97" s="28">
        <f t="shared" si="2"/>
        <v>0</v>
      </c>
      <c r="F97" s="28"/>
      <c r="G97" s="28">
        <v>0.20600390916610054</v>
      </c>
      <c r="H97" s="28">
        <v>0.20600390916610056</v>
      </c>
      <c r="J97" s="28">
        <f t="shared" si="3"/>
        <v>0</v>
      </c>
    </row>
    <row r="98" spans="1:10" s="67" customFormat="1" ht="15.75">
      <c r="A98" s="68" t="s">
        <v>86</v>
      </c>
      <c r="B98" s="69">
        <v>115.34916249959358</v>
      </c>
      <c r="C98" s="69">
        <v>115.34916249959363</v>
      </c>
      <c r="D98" s="69"/>
      <c r="E98" s="69">
        <f t="shared" si="2"/>
        <v>4.4408920985006262E-14</v>
      </c>
      <c r="F98" s="69"/>
      <c r="G98" s="69">
        <v>0.13713300411175897</v>
      </c>
      <c r="H98" s="69">
        <v>0.13713300411175902</v>
      </c>
      <c r="J98" s="69">
        <f t="shared" si="3"/>
        <v>0</v>
      </c>
    </row>
    <row r="99" spans="1:10" ht="15.75">
      <c r="A99" s="39" t="s">
        <v>87</v>
      </c>
      <c r="B99" s="28">
        <v>115.34916249959358</v>
      </c>
      <c r="C99" s="28">
        <v>115.34916249959363</v>
      </c>
      <c r="D99" s="28"/>
      <c r="E99" s="28">
        <f t="shared" si="2"/>
        <v>4.4408920985006262E-14</v>
      </c>
      <c r="F99" s="28"/>
      <c r="G99" s="28">
        <v>0.13713300411175897</v>
      </c>
      <c r="H99" s="28">
        <v>0.13713300411175902</v>
      </c>
      <c r="J99" s="28">
        <f t="shared" si="3"/>
        <v>0</v>
      </c>
    </row>
    <row r="100" spans="1:10" s="67" customFormat="1" ht="15.75">
      <c r="A100" s="71" t="s">
        <v>146</v>
      </c>
      <c r="B100" s="69">
        <v>105.43436795987854</v>
      </c>
      <c r="C100" s="69">
        <v>104.5919246705342</v>
      </c>
      <c r="D100" s="69"/>
      <c r="E100" s="69">
        <f t="shared" si="2"/>
        <v>-0.7990215198756867</v>
      </c>
      <c r="F100" s="69"/>
      <c r="G100" s="69">
        <v>9.0542766033877147</v>
      </c>
      <c r="H100" s="69">
        <v>8.9819309848575788</v>
      </c>
      <c r="J100" s="69">
        <f t="shared" si="3"/>
        <v>-7.234561853013588E-2</v>
      </c>
    </row>
    <row r="101" spans="1:10" ht="15.75">
      <c r="A101" s="38" t="s">
        <v>17</v>
      </c>
      <c r="B101" s="28">
        <v>100.43206004338451</v>
      </c>
      <c r="C101" s="28">
        <v>99.632382585392165</v>
      </c>
      <c r="D101" s="28"/>
      <c r="E101" s="28">
        <f t="shared" si="2"/>
        <v>-0.79623723504914645</v>
      </c>
      <c r="F101" s="28"/>
      <c r="G101" s="28">
        <v>5.6998172360079735</v>
      </c>
      <c r="H101" s="28">
        <v>5.6544331688451299</v>
      </c>
      <c r="J101" s="28">
        <f t="shared" si="3"/>
        <v>-4.53840671628436E-2</v>
      </c>
    </row>
    <row r="102" spans="1:10" s="67" customFormat="1" ht="15.75">
      <c r="A102" s="74" t="s">
        <v>17</v>
      </c>
      <c r="B102" s="69">
        <v>100.43206004338451</v>
      </c>
      <c r="C102" s="69">
        <v>99.632382585392165</v>
      </c>
      <c r="D102" s="69"/>
      <c r="E102" s="69">
        <f t="shared" si="2"/>
        <v>-0.79623723504914645</v>
      </c>
      <c r="F102" s="69"/>
      <c r="G102" s="69">
        <v>5.6998172360079735</v>
      </c>
      <c r="H102" s="69">
        <v>5.6544331688451299</v>
      </c>
      <c r="J102" s="69">
        <f t="shared" si="3"/>
        <v>-4.53840671628436E-2</v>
      </c>
    </row>
    <row r="103" spans="1:10" ht="15.75">
      <c r="A103" s="38" t="s">
        <v>88</v>
      </c>
      <c r="B103" s="28">
        <v>109.80168392534132</v>
      </c>
      <c r="C103" s="28">
        <v>108.62397799511552</v>
      </c>
      <c r="D103" s="28"/>
      <c r="E103" s="28">
        <f t="shared" si="2"/>
        <v>-1.072575472546089</v>
      </c>
      <c r="F103" s="28"/>
      <c r="G103" s="28">
        <v>2.5137206711704119</v>
      </c>
      <c r="H103" s="28">
        <v>2.4867591198031174</v>
      </c>
      <c r="J103" s="28">
        <f t="shared" si="3"/>
        <v>-2.6961551367294501E-2</v>
      </c>
    </row>
    <row r="104" spans="1:10" s="67" customFormat="1" ht="15.75">
      <c r="A104" s="74" t="s">
        <v>89</v>
      </c>
      <c r="B104" s="69">
        <v>109.80168392534132</v>
      </c>
      <c r="C104" s="69">
        <v>108.62397799511552</v>
      </c>
      <c r="D104" s="69"/>
      <c r="E104" s="69">
        <f t="shared" si="2"/>
        <v>-1.072575472546089</v>
      </c>
      <c r="F104" s="69"/>
      <c r="G104" s="69">
        <v>2.5137206711704119</v>
      </c>
      <c r="H104" s="69">
        <v>2.4867591198031174</v>
      </c>
      <c r="J104" s="69">
        <f t="shared" si="3"/>
        <v>-2.6961551367294501E-2</v>
      </c>
    </row>
    <row r="105" spans="1:10" ht="15.75">
      <c r="A105" s="38" t="s">
        <v>90</v>
      </c>
      <c r="B105" s="28">
        <v>134.95640857161257</v>
      </c>
      <c r="C105" s="28">
        <v>134.95640857161257</v>
      </c>
      <c r="D105" s="28"/>
      <c r="E105" s="28">
        <f t="shared" si="2"/>
        <v>0</v>
      </c>
      <c r="F105" s="28"/>
      <c r="G105" s="28">
        <v>0.84073869620933173</v>
      </c>
      <c r="H105" s="28">
        <v>0.84073869620933173</v>
      </c>
      <c r="J105" s="28">
        <f t="shared" si="3"/>
        <v>0</v>
      </c>
    </row>
    <row r="106" spans="1:10" s="67" customFormat="1" ht="15.75">
      <c r="A106" s="74" t="s">
        <v>91</v>
      </c>
      <c r="B106" s="69">
        <v>134.95640857161257</v>
      </c>
      <c r="C106" s="69">
        <v>134.95640857161257</v>
      </c>
      <c r="D106" s="69"/>
      <c r="E106" s="69">
        <f t="shared" si="2"/>
        <v>0</v>
      </c>
      <c r="F106" s="69"/>
      <c r="G106" s="69">
        <v>0.84073869620933173</v>
      </c>
      <c r="H106" s="69">
        <v>0.84073869620933173</v>
      </c>
      <c r="J106" s="69">
        <f t="shared" si="3"/>
        <v>0</v>
      </c>
    </row>
    <row r="107" spans="1:10" ht="15.75">
      <c r="A107" s="36" t="s">
        <v>250</v>
      </c>
      <c r="B107" s="40">
        <v>98.011734171540212</v>
      </c>
      <c r="C107" s="40">
        <v>97.895066511753484</v>
      </c>
      <c r="D107" s="40"/>
      <c r="E107" s="40">
        <f t="shared" si="2"/>
        <v>-0.11903437968207031</v>
      </c>
      <c r="F107" s="40"/>
      <c r="G107" s="40">
        <v>9.6604206341511283</v>
      </c>
      <c r="H107" s="40">
        <v>9.648921412374591</v>
      </c>
      <c r="J107" s="40">
        <f t="shared" si="3"/>
        <v>-1.1499221776537283E-2</v>
      </c>
    </row>
    <row r="108" spans="1:10" s="67" customFormat="1" ht="15.75">
      <c r="A108" s="71" t="s">
        <v>145</v>
      </c>
      <c r="B108" s="69">
        <v>103.94279923495336</v>
      </c>
      <c r="C108" s="69">
        <v>103.62796317817237</v>
      </c>
      <c r="D108" s="69"/>
      <c r="E108" s="69">
        <f t="shared" si="2"/>
        <v>-0.30289357136643602</v>
      </c>
      <c r="F108" s="69"/>
      <c r="G108" s="69">
        <v>2.0461433612754627</v>
      </c>
      <c r="H108" s="69">
        <v>2.0399457245732182</v>
      </c>
      <c r="J108" s="69">
        <f t="shared" si="3"/>
        <v>-6.1976367022444911E-3</v>
      </c>
    </row>
    <row r="109" spans="1:10" ht="15.75">
      <c r="A109" s="38" t="s">
        <v>163</v>
      </c>
      <c r="B109" s="28">
        <v>103.94279923495336</v>
      </c>
      <c r="C109" s="28">
        <v>103.62796317817237</v>
      </c>
      <c r="D109" s="28"/>
      <c r="E109" s="28">
        <f t="shared" si="2"/>
        <v>-0.30289357136643602</v>
      </c>
      <c r="F109" s="28"/>
      <c r="G109" s="28">
        <v>2.0461433612754627</v>
      </c>
      <c r="H109" s="28">
        <v>2.0399457245732182</v>
      </c>
      <c r="J109" s="28">
        <f t="shared" si="3"/>
        <v>-6.1976367022444911E-3</v>
      </c>
    </row>
    <row r="110" spans="1:10" s="67" customFormat="1" ht="15.75">
      <c r="A110" s="74" t="s">
        <v>225</v>
      </c>
      <c r="B110" s="69">
        <v>103.94279923495336</v>
      </c>
      <c r="C110" s="69">
        <v>103.62796317817237</v>
      </c>
      <c r="D110" s="69"/>
      <c r="E110" s="69">
        <f t="shared" si="2"/>
        <v>-0.30289357136643602</v>
      </c>
      <c r="F110" s="69"/>
      <c r="G110" s="69">
        <v>2.0461433612754627</v>
      </c>
      <c r="H110" s="69">
        <v>2.0399457245732182</v>
      </c>
      <c r="J110" s="69">
        <f t="shared" si="3"/>
        <v>-6.1976367022444911E-3</v>
      </c>
    </row>
    <row r="111" spans="1:10" ht="15.75">
      <c r="A111" s="37" t="s">
        <v>92</v>
      </c>
      <c r="B111" s="28">
        <v>98.332445097329483</v>
      </c>
      <c r="C111" s="28">
        <v>98.332445097329483</v>
      </c>
      <c r="D111" s="28"/>
      <c r="E111" s="28">
        <f t="shared" si="2"/>
        <v>0</v>
      </c>
      <c r="F111" s="28"/>
      <c r="G111" s="28">
        <v>0.30153395110688824</v>
      </c>
      <c r="H111" s="28">
        <v>0.30153395110688824</v>
      </c>
      <c r="J111" s="28">
        <f t="shared" si="3"/>
        <v>0</v>
      </c>
    </row>
    <row r="112" spans="1:10" s="67" customFormat="1" ht="15.75">
      <c r="A112" s="68" t="s">
        <v>93</v>
      </c>
      <c r="B112" s="69">
        <v>98.332445097329483</v>
      </c>
      <c r="C112" s="69">
        <v>98.332445097329483</v>
      </c>
      <c r="D112" s="69"/>
      <c r="E112" s="69">
        <f t="shared" si="2"/>
        <v>0</v>
      </c>
      <c r="F112" s="69"/>
      <c r="G112" s="69">
        <v>0.30153395110688824</v>
      </c>
      <c r="H112" s="69">
        <v>0.30153395110688824</v>
      </c>
      <c r="J112" s="69">
        <f t="shared" si="3"/>
        <v>0</v>
      </c>
    </row>
    <row r="113" spans="1:10" ht="15.75">
      <c r="A113" s="39" t="s">
        <v>92</v>
      </c>
      <c r="B113" s="28">
        <v>98.332445097329483</v>
      </c>
      <c r="C113" s="28">
        <v>98.332445097329483</v>
      </c>
      <c r="D113" s="28"/>
      <c r="E113" s="28">
        <f t="shared" si="2"/>
        <v>0</v>
      </c>
      <c r="F113" s="28"/>
      <c r="G113" s="28">
        <v>0.30153395110688824</v>
      </c>
      <c r="H113" s="28">
        <v>0.30153395110688824</v>
      </c>
      <c r="J113" s="28">
        <f t="shared" si="3"/>
        <v>0</v>
      </c>
    </row>
    <row r="114" spans="1:10" s="67" customFormat="1" ht="15.75">
      <c r="A114" s="71" t="s">
        <v>94</v>
      </c>
      <c r="B114" s="69">
        <v>89.386693263013413</v>
      </c>
      <c r="C114" s="69">
        <v>89.342522284673947</v>
      </c>
      <c r="D114" s="69"/>
      <c r="E114" s="69">
        <f t="shared" si="2"/>
        <v>-4.9415608439051795E-2</v>
      </c>
      <c r="F114" s="69"/>
      <c r="G114" s="69">
        <v>2.5284791487827465</v>
      </c>
      <c r="H114" s="69">
        <v>2.527229685427121</v>
      </c>
      <c r="J114" s="69">
        <f t="shared" si="3"/>
        <v>-1.2494633556254797E-3</v>
      </c>
    </row>
    <row r="115" spans="1:10" ht="15.75">
      <c r="A115" s="38" t="s">
        <v>164</v>
      </c>
      <c r="B115" s="28">
        <v>88.368084701409515</v>
      </c>
      <c r="C115" s="28">
        <v>88.334145766187817</v>
      </c>
      <c r="D115" s="28"/>
      <c r="E115" s="28">
        <f t="shared" si="2"/>
        <v>-3.8406326601259089E-2</v>
      </c>
      <c r="F115" s="28"/>
      <c r="G115" s="28">
        <v>2.2296738401656597</v>
      </c>
      <c r="H115" s="28">
        <v>2.2288175043484628</v>
      </c>
      <c r="J115" s="28">
        <f t="shared" si="3"/>
        <v>-8.563358171969071E-4</v>
      </c>
    </row>
    <row r="116" spans="1:10" s="67" customFormat="1" ht="15.75">
      <c r="A116" s="74" t="s">
        <v>224</v>
      </c>
      <c r="B116" s="69">
        <v>81.649326002577709</v>
      </c>
      <c r="C116" s="69">
        <v>81.649326002577709</v>
      </c>
      <c r="D116" s="69"/>
      <c r="E116" s="69">
        <f t="shared" si="2"/>
        <v>0</v>
      </c>
      <c r="F116" s="69"/>
      <c r="G116" s="69">
        <v>0.49232149950259257</v>
      </c>
      <c r="H116" s="69">
        <v>0.49232149950259263</v>
      </c>
      <c r="J116" s="69">
        <f t="shared" si="3"/>
        <v>0</v>
      </c>
    </row>
    <row r="117" spans="1:10" ht="15.75">
      <c r="A117" s="39" t="s">
        <v>223</v>
      </c>
      <c r="B117" s="28">
        <v>85.649273089038473</v>
      </c>
      <c r="C117" s="28">
        <v>85.677250212327735</v>
      </c>
      <c r="D117" s="28"/>
      <c r="E117" s="28">
        <f t="shared" si="2"/>
        <v>3.2664752752986637E-2</v>
      </c>
      <c r="F117" s="28"/>
      <c r="G117" s="28">
        <v>0.73039577300591219</v>
      </c>
      <c r="H117" s="28">
        <v>0.73063435497928286</v>
      </c>
      <c r="J117" s="28">
        <f t="shared" si="3"/>
        <v>2.3858197337067732E-4</v>
      </c>
    </row>
    <row r="118" spans="1:10" s="67" customFormat="1" ht="15.75">
      <c r="A118" s="74" t="s">
        <v>18</v>
      </c>
      <c r="B118" s="69">
        <v>98.902861347362744</v>
      </c>
      <c r="C118" s="69">
        <v>98.902861347362744</v>
      </c>
      <c r="D118" s="69"/>
      <c r="E118" s="69">
        <f t="shared" si="2"/>
        <v>0</v>
      </c>
      <c r="F118" s="69"/>
      <c r="G118" s="69">
        <v>0.27296952431624261</v>
      </c>
      <c r="H118" s="69">
        <v>0.27296952431624261</v>
      </c>
      <c r="J118" s="69">
        <f t="shared" si="3"/>
        <v>0</v>
      </c>
    </row>
    <row r="119" spans="1:10" ht="15.75">
      <c r="A119" s="39" t="s">
        <v>95</v>
      </c>
      <c r="B119" s="28">
        <v>81.304949048930212</v>
      </c>
      <c r="C119" s="28">
        <v>81.047137344611826</v>
      </c>
      <c r="D119" s="28"/>
      <c r="E119" s="28">
        <f t="shared" si="2"/>
        <v>-0.31709226478111585</v>
      </c>
      <c r="F119" s="28"/>
      <c r="G119" s="28">
        <v>0.34529943242951117</v>
      </c>
      <c r="H119" s="28">
        <v>0.34420451463894414</v>
      </c>
      <c r="J119" s="28">
        <f t="shared" si="3"/>
        <v>-1.0949177905670293E-3</v>
      </c>
    </row>
    <row r="120" spans="1:10" s="67" customFormat="1" ht="15.75">
      <c r="A120" s="74" t="s">
        <v>96</v>
      </c>
      <c r="B120" s="69">
        <v>105.98849618472407</v>
      </c>
      <c r="C120" s="69">
        <v>105.98849618472406</v>
      </c>
      <c r="D120" s="69"/>
      <c r="E120" s="69">
        <f t="shared" si="2"/>
        <v>-1.1102230246251565E-14</v>
      </c>
      <c r="F120" s="69"/>
      <c r="G120" s="69">
        <v>0.38868761091140097</v>
      </c>
      <c r="H120" s="69">
        <v>0.38868761091140092</v>
      </c>
      <c r="J120" s="69">
        <f t="shared" si="3"/>
        <v>0</v>
      </c>
    </row>
    <row r="121" spans="1:10" ht="15.75">
      <c r="A121" s="38" t="s">
        <v>97</v>
      </c>
      <c r="B121" s="28">
        <v>97.798665661447274</v>
      </c>
      <c r="C121" s="28">
        <v>97.669995428408143</v>
      </c>
      <c r="D121" s="28"/>
      <c r="E121" s="28">
        <f t="shared" si="2"/>
        <v>-0.1315664504918268</v>
      </c>
      <c r="F121" s="28"/>
      <c r="G121" s="28">
        <v>0.29880530861708665</v>
      </c>
      <c r="H121" s="28">
        <v>0.29841218107865802</v>
      </c>
      <c r="J121" s="28">
        <f t="shared" si="3"/>
        <v>-3.9312753842862813E-4</v>
      </c>
    </row>
    <row r="122" spans="1:10" s="67" customFormat="1" ht="15.75">
      <c r="A122" s="74" t="s">
        <v>98</v>
      </c>
      <c r="B122" s="69">
        <v>97.798665661447274</v>
      </c>
      <c r="C122" s="69">
        <v>97.669995428408143</v>
      </c>
      <c r="D122" s="69"/>
      <c r="E122" s="69">
        <f t="shared" si="2"/>
        <v>-0.1315664504918268</v>
      </c>
      <c r="F122" s="69"/>
      <c r="G122" s="69">
        <v>0.29880530861708665</v>
      </c>
      <c r="H122" s="69">
        <v>0.29841218107865802</v>
      </c>
      <c r="J122" s="69">
        <f t="shared" si="3"/>
        <v>-3.9312753842862813E-4</v>
      </c>
    </row>
    <row r="123" spans="1:10" ht="15.75">
      <c r="A123" s="37" t="s">
        <v>144</v>
      </c>
      <c r="B123" s="28">
        <v>103.14677263290815</v>
      </c>
      <c r="C123" s="28">
        <v>103.22302154924276</v>
      </c>
      <c r="D123" s="28"/>
      <c r="E123" s="28">
        <f t="shared" si="2"/>
        <v>7.3922735911446935E-2</v>
      </c>
      <c r="F123" s="28"/>
      <c r="G123" s="28">
        <v>1.0282037824106747</v>
      </c>
      <c r="H123" s="28">
        <v>1.0289638587773775</v>
      </c>
      <c r="J123" s="28">
        <f t="shared" si="3"/>
        <v>7.6007636670283318E-4</v>
      </c>
    </row>
    <row r="124" spans="1:10" s="67" customFormat="1" ht="15.75">
      <c r="A124" s="68" t="s">
        <v>165</v>
      </c>
      <c r="B124" s="69">
        <v>103.14677263290815</v>
      </c>
      <c r="C124" s="69">
        <v>103.22302154924276</v>
      </c>
      <c r="D124" s="69"/>
      <c r="E124" s="69">
        <f t="shared" si="2"/>
        <v>7.3922735911446935E-2</v>
      </c>
      <c r="F124" s="69"/>
      <c r="G124" s="69">
        <v>1.0282037824106747</v>
      </c>
      <c r="H124" s="69">
        <v>1.0289638587773775</v>
      </c>
      <c r="J124" s="69">
        <f t="shared" si="3"/>
        <v>7.6007636670283318E-4</v>
      </c>
    </row>
    <row r="125" spans="1:10" ht="15.75">
      <c r="A125" s="39" t="s">
        <v>222</v>
      </c>
      <c r="B125" s="28">
        <v>103.14677263290815</v>
      </c>
      <c r="C125" s="28">
        <v>103.22302154924276</v>
      </c>
      <c r="D125" s="28"/>
      <c r="E125" s="28">
        <f t="shared" si="2"/>
        <v>7.3922735911446935E-2</v>
      </c>
      <c r="F125" s="28"/>
      <c r="G125" s="28">
        <v>1.0282037824106747</v>
      </c>
      <c r="H125" s="28">
        <v>1.0289638587773775</v>
      </c>
      <c r="J125" s="28">
        <f t="shared" si="3"/>
        <v>7.6007636670283318E-4</v>
      </c>
    </row>
    <row r="126" spans="1:10" s="67" customFormat="1" ht="15.75">
      <c r="A126" s="71" t="s">
        <v>143</v>
      </c>
      <c r="B126" s="69">
        <v>101.3962110426591</v>
      </c>
      <c r="C126" s="69">
        <v>101.3969220881296</v>
      </c>
      <c r="D126" s="69"/>
      <c r="E126" s="69">
        <f t="shared" si="2"/>
        <v>7.012544780415908E-4</v>
      </c>
      <c r="F126" s="69"/>
      <c r="G126" s="69">
        <v>0.80043040649413122</v>
      </c>
      <c r="H126" s="69">
        <v>0.80043601954820032</v>
      </c>
      <c r="J126" s="69">
        <f t="shared" si="3"/>
        <v>5.6130540690979558E-6</v>
      </c>
    </row>
    <row r="127" spans="1:10" ht="15.75">
      <c r="A127" s="38" t="s">
        <v>166</v>
      </c>
      <c r="B127" s="28">
        <v>101.3962110426591</v>
      </c>
      <c r="C127" s="28">
        <v>101.3969220881296</v>
      </c>
      <c r="D127" s="28"/>
      <c r="E127" s="28">
        <f t="shared" si="2"/>
        <v>7.012544780415908E-4</v>
      </c>
      <c r="F127" s="28"/>
      <c r="G127" s="28">
        <v>0.80043040649413122</v>
      </c>
      <c r="H127" s="28">
        <v>0.80043601954820032</v>
      </c>
      <c r="J127" s="28">
        <f t="shared" si="3"/>
        <v>5.6130540690979558E-6</v>
      </c>
    </row>
    <row r="128" spans="1:10" s="67" customFormat="1" ht="15.75">
      <c r="A128" s="74" t="s">
        <v>221</v>
      </c>
      <c r="B128" s="69">
        <v>101.3962110426591</v>
      </c>
      <c r="C128" s="69">
        <v>101.3969220881296</v>
      </c>
      <c r="D128" s="69"/>
      <c r="E128" s="69">
        <f t="shared" si="2"/>
        <v>7.012544780415908E-4</v>
      </c>
      <c r="F128" s="69"/>
      <c r="G128" s="69">
        <v>0.80043040649413122</v>
      </c>
      <c r="H128" s="69">
        <v>0.80043601954820032</v>
      </c>
      <c r="J128" s="69">
        <f t="shared" si="3"/>
        <v>5.6130540690979558E-6</v>
      </c>
    </row>
    <row r="129" spans="1:10" ht="15.75">
      <c r="A129" s="37" t="s">
        <v>142</v>
      </c>
      <c r="B129" s="28">
        <v>99.641149409604836</v>
      </c>
      <c r="C129" s="28">
        <v>99.478729809669161</v>
      </c>
      <c r="D129" s="28"/>
      <c r="E129" s="28">
        <f t="shared" si="2"/>
        <v>-0.16300454269951858</v>
      </c>
      <c r="F129" s="28"/>
      <c r="G129" s="28">
        <v>2.9556299840812281</v>
      </c>
      <c r="H129" s="28">
        <v>2.9508121729417867</v>
      </c>
      <c r="J129" s="28">
        <f t="shared" si="3"/>
        <v>-4.8178111394414636E-3</v>
      </c>
    </row>
    <row r="130" spans="1:10" s="67" customFormat="1" ht="15.75">
      <c r="A130" s="68" t="s">
        <v>99</v>
      </c>
      <c r="B130" s="69">
        <v>99.535580075945646</v>
      </c>
      <c r="C130" s="69">
        <v>99.325875029632016</v>
      </c>
      <c r="D130" s="69"/>
      <c r="E130" s="69">
        <f t="shared" si="2"/>
        <v>-0.21068350247582801</v>
      </c>
      <c r="F130" s="69"/>
      <c r="G130" s="69">
        <v>2.2867529174452095</v>
      </c>
      <c r="H130" s="69">
        <v>2.281935106305768</v>
      </c>
      <c r="J130" s="69">
        <f t="shared" si="3"/>
        <v>-4.8178111394414636E-3</v>
      </c>
    </row>
    <row r="131" spans="1:10" ht="15.75">
      <c r="A131" s="39" t="s">
        <v>220</v>
      </c>
      <c r="B131" s="28">
        <v>99.540799610660457</v>
      </c>
      <c r="C131" s="28">
        <v>99.234109673243722</v>
      </c>
      <c r="D131" s="28"/>
      <c r="E131" s="28">
        <f t="shared" si="2"/>
        <v>-0.30810475565427042</v>
      </c>
      <c r="F131" s="28"/>
      <c r="G131" s="28">
        <v>1.5636925594383551</v>
      </c>
      <c r="H131" s="28">
        <v>1.5588747482989136</v>
      </c>
      <c r="J131" s="28">
        <f t="shared" si="3"/>
        <v>-4.8178111394414636E-3</v>
      </c>
    </row>
    <row r="132" spans="1:10" s="67" customFormat="1" ht="15.75">
      <c r="A132" s="74" t="s">
        <v>100</v>
      </c>
      <c r="B132" s="69">
        <v>99.524294165772673</v>
      </c>
      <c r="C132" s="69">
        <v>99.524294165772673</v>
      </c>
      <c r="D132" s="69"/>
      <c r="E132" s="69">
        <f t="shared" si="2"/>
        <v>0</v>
      </c>
      <c r="F132" s="69"/>
      <c r="G132" s="69">
        <v>0.72306035800685409</v>
      </c>
      <c r="H132" s="69">
        <v>0.7230603580068542</v>
      </c>
      <c r="J132" s="69">
        <f t="shared" si="3"/>
        <v>0</v>
      </c>
    </row>
    <row r="133" spans="1:10" ht="15.75">
      <c r="A133" s="38" t="s">
        <v>167</v>
      </c>
      <c r="B133" s="28">
        <v>100.00376687971075</v>
      </c>
      <c r="C133" s="28">
        <v>100.00376687971075</v>
      </c>
      <c r="D133" s="28"/>
      <c r="E133" s="28">
        <f t="shared" si="2"/>
        <v>0</v>
      </c>
      <c r="F133" s="28"/>
      <c r="G133" s="28">
        <v>0.66887706663601931</v>
      </c>
      <c r="H133" s="28">
        <v>0.66887706663601942</v>
      </c>
      <c r="J133" s="28">
        <f t="shared" si="3"/>
        <v>0</v>
      </c>
    </row>
    <row r="134" spans="1:10" s="67" customFormat="1" ht="15.75">
      <c r="A134" s="74" t="s">
        <v>101</v>
      </c>
      <c r="B134" s="69">
        <v>100.00376687971075</v>
      </c>
      <c r="C134" s="69">
        <v>100.00376687971075</v>
      </c>
      <c r="D134" s="69"/>
      <c r="E134" s="69">
        <f t="shared" si="2"/>
        <v>0</v>
      </c>
      <c r="F134" s="69"/>
      <c r="G134" s="69">
        <v>0.66887706663601931</v>
      </c>
      <c r="H134" s="69">
        <v>0.66887706663601942</v>
      </c>
      <c r="J134" s="69">
        <f t="shared" si="3"/>
        <v>0</v>
      </c>
    </row>
    <row r="135" spans="1:10" s="2" customFormat="1" ht="15.75">
      <c r="A135" s="36" t="s">
        <v>2</v>
      </c>
      <c r="B135" s="40">
        <v>120.11523618596725</v>
      </c>
      <c r="C135" s="40">
        <v>118.87370397980615</v>
      </c>
      <c r="D135" s="40"/>
      <c r="E135" s="40">
        <f t="shared" ref="E135:E198" si="4">((C135/B135-1)*100)</f>
        <v>-1.0336175872300735</v>
      </c>
      <c r="F135" s="40"/>
      <c r="G135" s="40">
        <v>8.6420822116666773</v>
      </c>
      <c r="H135" s="40">
        <v>8.5527561300240098</v>
      </c>
      <c r="J135" s="40">
        <f t="shared" si="3"/>
        <v>-8.9326081642667532E-2</v>
      </c>
    </row>
    <row r="136" spans="1:10" s="67" customFormat="1" ht="15.75">
      <c r="A136" s="71" t="s">
        <v>141</v>
      </c>
      <c r="B136" s="69">
        <v>97.795768611221973</v>
      </c>
      <c r="C136" s="69">
        <v>95.93665171130317</v>
      </c>
      <c r="D136" s="69"/>
      <c r="E136" s="69">
        <f t="shared" si="4"/>
        <v>-1.9010197744951052</v>
      </c>
      <c r="F136" s="69"/>
      <c r="G136" s="69">
        <v>4.2214666705886366</v>
      </c>
      <c r="H136" s="69">
        <v>4.1412157544070265</v>
      </c>
      <c r="J136" s="69">
        <f t="shared" ref="J136:J199" si="5">H136-G136</f>
        <v>-8.0250916181610066E-2</v>
      </c>
    </row>
    <row r="137" spans="1:10" ht="15.75">
      <c r="A137" s="38" t="s">
        <v>102</v>
      </c>
      <c r="B137" s="28">
        <v>98.7294436490631</v>
      </c>
      <c r="C137" s="28">
        <v>96.40067052942419</v>
      </c>
      <c r="D137" s="28"/>
      <c r="E137" s="28">
        <f t="shared" si="4"/>
        <v>-2.3587422693442939</v>
      </c>
      <c r="F137" s="28"/>
      <c r="G137" s="28">
        <v>3.4022757477407057</v>
      </c>
      <c r="H137" s="28">
        <v>3.3220248315590957</v>
      </c>
      <c r="J137" s="28">
        <f t="shared" si="5"/>
        <v>-8.0250916181610066E-2</v>
      </c>
    </row>
    <row r="138" spans="1:10" s="67" customFormat="1" ht="15.75">
      <c r="A138" s="74" t="s">
        <v>103</v>
      </c>
      <c r="B138" s="69">
        <v>98.7294436490631</v>
      </c>
      <c r="C138" s="69">
        <v>96.40067052942419</v>
      </c>
      <c r="D138" s="69"/>
      <c r="E138" s="69">
        <f t="shared" si="4"/>
        <v>-2.3587422693442939</v>
      </c>
      <c r="F138" s="69"/>
      <c r="G138" s="69">
        <v>3.4022757477407057</v>
      </c>
      <c r="H138" s="69">
        <v>3.3220248315590957</v>
      </c>
      <c r="J138" s="69">
        <f t="shared" si="5"/>
        <v>-8.0250916181610066E-2</v>
      </c>
    </row>
    <row r="139" spans="1:10" ht="15.75">
      <c r="A139" s="38" t="s">
        <v>168</v>
      </c>
      <c r="B139" s="28">
        <v>94.099850258608683</v>
      </c>
      <c r="C139" s="28">
        <v>94.099850258608683</v>
      </c>
      <c r="D139" s="28"/>
      <c r="E139" s="28">
        <f t="shared" si="4"/>
        <v>0</v>
      </c>
      <c r="F139" s="28"/>
      <c r="G139" s="28">
        <v>0.81919092284793071</v>
      </c>
      <c r="H139" s="28">
        <v>0.81919092284793071</v>
      </c>
      <c r="J139" s="28">
        <f t="shared" si="5"/>
        <v>0</v>
      </c>
    </row>
    <row r="140" spans="1:10" s="67" customFormat="1" ht="15.75">
      <c r="A140" s="74" t="s">
        <v>219</v>
      </c>
      <c r="B140" s="69">
        <v>94.099850258608683</v>
      </c>
      <c r="C140" s="69">
        <v>94.099850258608683</v>
      </c>
      <c r="D140" s="69"/>
      <c r="E140" s="69">
        <f t="shared" si="4"/>
        <v>0</v>
      </c>
      <c r="F140" s="69"/>
      <c r="G140" s="69">
        <v>0.81919092284793071</v>
      </c>
      <c r="H140" s="69">
        <v>0.81919092284793071</v>
      </c>
      <c r="J140" s="69">
        <f t="shared" si="5"/>
        <v>0</v>
      </c>
    </row>
    <row r="141" spans="1:10" ht="15.75">
      <c r="A141" s="37" t="s">
        <v>104</v>
      </c>
      <c r="B141" s="28">
        <v>153.58899507086943</v>
      </c>
      <c r="C141" s="28">
        <v>153.27368931077473</v>
      </c>
      <c r="D141" s="28"/>
      <c r="E141" s="28">
        <f t="shared" si="4"/>
        <v>-0.20529189604321374</v>
      </c>
      <c r="F141" s="28"/>
      <c r="G141" s="28">
        <v>4.4206155410780426</v>
      </c>
      <c r="H141" s="28">
        <v>4.4115403756169824</v>
      </c>
      <c r="J141" s="28">
        <f t="shared" si="5"/>
        <v>-9.0751654610601307E-3</v>
      </c>
    </row>
    <row r="142" spans="1:10" s="67" customFormat="1" ht="15.75">
      <c r="A142" s="68" t="s">
        <v>19</v>
      </c>
      <c r="B142" s="69">
        <v>160.90089003441557</v>
      </c>
      <c r="C142" s="69">
        <v>160.90089003441557</v>
      </c>
      <c r="D142" s="69"/>
      <c r="E142" s="69">
        <f t="shared" si="4"/>
        <v>0</v>
      </c>
      <c r="F142" s="69"/>
      <c r="G142" s="69">
        <v>3.5920135893946696</v>
      </c>
      <c r="H142" s="69">
        <v>3.5920135893946696</v>
      </c>
      <c r="J142" s="69">
        <f t="shared" si="5"/>
        <v>0</v>
      </c>
    </row>
    <row r="143" spans="1:10" ht="15.75">
      <c r="A143" s="39" t="s">
        <v>105</v>
      </c>
      <c r="B143" s="28">
        <v>160.90089003441557</v>
      </c>
      <c r="C143" s="28">
        <v>160.90089003441557</v>
      </c>
      <c r="D143" s="28"/>
      <c r="E143" s="28">
        <f t="shared" si="4"/>
        <v>0</v>
      </c>
      <c r="F143" s="28"/>
      <c r="G143" s="28">
        <v>3.5920135893946696</v>
      </c>
      <c r="H143" s="28">
        <v>3.5920135893946696</v>
      </c>
      <c r="J143" s="28">
        <f t="shared" si="5"/>
        <v>0</v>
      </c>
    </row>
    <row r="144" spans="1:10" s="67" customFormat="1" ht="15.75">
      <c r="A144" s="68" t="s">
        <v>106</v>
      </c>
      <c r="B144" s="69">
        <v>133.33333333333334</v>
      </c>
      <c r="C144" s="69">
        <v>133.33333333333334</v>
      </c>
      <c r="D144" s="69"/>
      <c r="E144" s="69">
        <f t="shared" si="4"/>
        <v>0</v>
      </c>
      <c r="F144" s="69"/>
      <c r="G144" s="69">
        <v>6.6953043526928296E-2</v>
      </c>
      <c r="H144" s="69">
        <v>6.6953043526928296E-2</v>
      </c>
      <c r="J144" s="69">
        <f t="shared" si="5"/>
        <v>0</v>
      </c>
    </row>
    <row r="145" spans="1:10" ht="15.75">
      <c r="A145" s="39" t="s">
        <v>107</v>
      </c>
      <c r="B145" s="28">
        <v>133.33333333333334</v>
      </c>
      <c r="C145" s="28">
        <v>133.33333333333334</v>
      </c>
      <c r="D145" s="28"/>
      <c r="E145" s="28">
        <f t="shared" si="4"/>
        <v>0</v>
      </c>
      <c r="F145" s="28"/>
      <c r="G145" s="28">
        <v>6.6953043526928296E-2</v>
      </c>
      <c r="H145" s="28">
        <v>6.6953043526928296E-2</v>
      </c>
      <c r="J145" s="28">
        <f t="shared" si="5"/>
        <v>0</v>
      </c>
    </row>
    <row r="146" spans="1:10" s="67" customFormat="1" ht="15.75">
      <c r="A146" s="68" t="s">
        <v>108</v>
      </c>
      <c r="B146" s="69">
        <v>127.888341543514</v>
      </c>
      <c r="C146" s="69">
        <v>126.36453201970446</v>
      </c>
      <c r="D146" s="69"/>
      <c r="E146" s="69">
        <f t="shared" si="4"/>
        <v>-1.1915155872836647</v>
      </c>
      <c r="F146" s="69"/>
      <c r="G146" s="69">
        <v>0.76164890815644404</v>
      </c>
      <c r="H146" s="69">
        <v>0.75257374269538413</v>
      </c>
      <c r="J146" s="69">
        <f t="shared" si="5"/>
        <v>-9.0751654610599086E-3</v>
      </c>
    </row>
    <row r="147" spans="1:10" ht="15.75">
      <c r="A147" s="39" t="s">
        <v>218</v>
      </c>
      <c r="B147" s="28">
        <v>127.888341543514</v>
      </c>
      <c r="C147" s="28">
        <v>126.36453201970446</v>
      </c>
      <c r="D147" s="28"/>
      <c r="E147" s="28">
        <f t="shared" si="4"/>
        <v>-1.1915155872836647</v>
      </c>
      <c r="F147" s="28"/>
      <c r="G147" s="28">
        <v>0.76164890815644404</v>
      </c>
      <c r="H147" s="28">
        <v>0.75257374269538413</v>
      </c>
      <c r="J147" s="28">
        <f t="shared" si="5"/>
        <v>-9.0751654610599086E-3</v>
      </c>
    </row>
    <row r="148" spans="1:10" s="67" customFormat="1" ht="15.75">
      <c r="A148" s="65" t="s">
        <v>3</v>
      </c>
      <c r="B148" s="70">
        <v>104.17801871527192</v>
      </c>
      <c r="C148" s="70">
        <v>102.42712419288246</v>
      </c>
      <c r="D148" s="70"/>
      <c r="E148" s="70">
        <f t="shared" si="4"/>
        <v>-1.6806755820292674</v>
      </c>
      <c r="F148" s="70"/>
      <c r="G148" s="70">
        <v>6.0331792661393191</v>
      </c>
      <c r="H148" s="70">
        <v>5.9317810953932639</v>
      </c>
      <c r="J148" s="70">
        <f t="shared" si="5"/>
        <v>-0.10139817074605517</v>
      </c>
    </row>
    <row r="149" spans="1:10" ht="15.75">
      <c r="A149" s="37" t="s">
        <v>150</v>
      </c>
      <c r="B149" s="28">
        <v>103.63095803086364</v>
      </c>
      <c r="C149" s="28">
        <v>99.56967498057567</v>
      </c>
      <c r="D149" s="28"/>
      <c r="E149" s="28">
        <f t="shared" si="4"/>
        <v>-3.9189863024120863</v>
      </c>
      <c r="F149" s="28"/>
      <c r="G149" s="28">
        <v>2.4202019906224268</v>
      </c>
      <c r="H149" s="28">
        <v>2.3253546061192298</v>
      </c>
      <c r="J149" s="28">
        <f t="shared" si="5"/>
        <v>-9.4847384503196963E-2</v>
      </c>
    </row>
    <row r="150" spans="1:10" s="67" customFormat="1" ht="15.75">
      <c r="A150" s="68" t="s">
        <v>109</v>
      </c>
      <c r="B150" s="69">
        <v>106.67625309084396</v>
      </c>
      <c r="C150" s="69">
        <v>103.9066409345197</v>
      </c>
      <c r="D150" s="69"/>
      <c r="E150" s="69">
        <f t="shared" si="4"/>
        <v>-2.5962780619653847</v>
      </c>
      <c r="F150" s="69"/>
      <c r="G150" s="69">
        <v>1.3483348833518518</v>
      </c>
      <c r="H150" s="69">
        <v>1.3133283605735611</v>
      </c>
      <c r="J150" s="69">
        <f t="shared" si="5"/>
        <v>-3.500652277829075E-2</v>
      </c>
    </row>
    <row r="151" spans="1:10" ht="15.75">
      <c r="A151" s="39" t="s">
        <v>110</v>
      </c>
      <c r="B151" s="28">
        <v>106.67625309084396</v>
      </c>
      <c r="C151" s="28">
        <v>103.9066409345197</v>
      </c>
      <c r="D151" s="28"/>
      <c r="E151" s="28">
        <f t="shared" si="4"/>
        <v>-2.5962780619653847</v>
      </c>
      <c r="F151" s="28"/>
      <c r="G151" s="28">
        <v>1.3483348833518518</v>
      </c>
      <c r="H151" s="28">
        <v>1.3133283605735611</v>
      </c>
      <c r="J151" s="28">
        <f t="shared" si="5"/>
        <v>-3.500652277829075E-2</v>
      </c>
    </row>
    <row r="152" spans="1:10" s="67" customFormat="1" ht="15.75">
      <c r="A152" s="68" t="s">
        <v>169</v>
      </c>
      <c r="B152" s="69">
        <v>99.289562593360913</v>
      </c>
      <c r="C152" s="69">
        <v>92.662097274621999</v>
      </c>
      <c r="D152" s="69"/>
      <c r="E152" s="69">
        <f t="shared" si="4"/>
        <v>-6.6748862072054997</v>
      </c>
      <c r="F152" s="69"/>
      <c r="G152" s="69">
        <v>0.89650759379701628</v>
      </c>
      <c r="H152" s="69">
        <v>0.83666673207210929</v>
      </c>
      <c r="J152" s="69">
        <f t="shared" si="5"/>
        <v>-5.9840861724906991E-2</v>
      </c>
    </row>
    <row r="153" spans="1:10" ht="15.75">
      <c r="A153" s="39" t="s">
        <v>217</v>
      </c>
      <c r="B153" s="28">
        <v>99.289562593360913</v>
      </c>
      <c r="C153" s="28">
        <v>92.662097274621999</v>
      </c>
      <c r="D153" s="28"/>
      <c r="E153" s="28">
        <f t="shared" si="4"/>
        <v>-6.6748862072054997</v>
      </c>
      <c r="F153" s="28"/>
      <c r="G153" s="28">
        <v>0.89650759379701628</v>
      </c>
      <c r="H153" s="28">
        <v>0.83666673207210929</v>
      </c>
      <c r="J153" s="28">
        <f t="shared" si="5"/>
        <v>-5.9840861724906991E-2</v>
      </c>
    </row>
    <row r="154" spans="1:10" s="67" customFormat="1" ht="15.75">
      <c r="A154" s="68" t="s">
        <v>170</v>
      </c>
      <c r="B154" s="69">
        <v>104.05129971145494</v>
      </c>
      <c r="C154" s="69">
        <v>104.05129971145492</v>
      </c>
      <c r="D154" s="69"/>
      <c r="E154" s="69">
        <f t="shared" si="4"/>
        <v>-2.2204460492503131E-14</v>
      </c>
      <c r="F154" s="69"/>
      <c r="G154" s="69">
        <v>0.17535951347355927</v>
      </c>
      <c r="H154" s="69">
        <v>0.17535951347355927</v>
      </c>
      <c r="J154" s="69">
        <f t="shared" si="5"/>
        <v>0</v>
      </c>
    </row>
    <row r="155" spans="1:10" ht="15.75">
      <c r="A155" s="39" t="s">
        <v>216</v>
      </c>
      <c r="B155" s="28">
        <v>104.05129971145494</v>
      </c>
      <c r="C155" s="28">
        <v>104.05129971145492</v>
      </c>
      <c r="D155" s="28"/>
      <c r="E155" s="28">
        <f t="shared" si="4"/>
        <v>-2.2204460492503131E-14</v>
      </c>
      <c r="F155" s="28"/>
      <c r="G155" s="28">
        <v>0.17535951347355927</v>
      </c>
      <c r="H155" s="28">
        <v>0.17535951347355927</v>
      </c>
      <c r="J155" s="28">
        <f t="shared" si="5"/>
        <v>0</v>
      </c>
    </row>
    <row r="156" spans="1:10" s="67" customFormat="1" ht="15.75">
      <c r="A156" s="71" t="s">
        <v>111</v>
      </c>
      <c r="B156" s="69">
        <v>104.54771656706274</v>
      </c>
      <c r="C156" s="69">
        <v>104.35815829110821</v>
      </c>
      <c r="D156" s="69"/>
      <c r="E156" s="69">
        <f t="shared" si="4"/>
        <v>-0.18131268876918627</v>
      </c>
      <c r="F156" s="69"/>
      <c r="G156" s="69">
        <v>3.6129772755168923</v>
      </c>
      <c r="H156" s="69">
        <v>3.6064264892740332</v>
      </c>
      <c r="J156" s="69">
        <f t="shared" si="5"/>
        <v>-6.5507862428590968E-3</v>
      </c>
    </row>
    <row r="157" spans="1:10" ht="15.75">
      <c r="A157" s="38" t="s">
        <v>171</v>
      </c>
      <c r="B157" s="28">
        <v>103.98277170353322</v>
      </c>
      <c r="C157" s="28">
        <v>103.98277170353322</v>
      </c>
      <c r="D157" s="28"/>
      <c r="E157" s="28">
        <f t="shared" si="4"/>
        <v>0</v>
      </c>
      <c r="F157" s="28"/>
      <c r="G157" s="28">
        <v>1.2238495241934986</v>
      </c>
      <c r="H157" s="28">
        <v>1.2238495241934986</v>
      </c>
      <c r="J157" s="28">
        <f t="shared" si="5"/>
        <v>0</v>
      </c>
    </row>
    <row r="158" spans="1:10" s="67" customFormat="1" ht="15.75">
      <c r="A158" s="74" t="s">
        <v>215</v>
      </c>
      <c r="B158" s="69">
        <v>103.98277170353322</v>
      </c>
      <c r="C158" s="69">
        <v>103.98277170353322</v>
      </c>
      <c r="D158" s="69"/>
      <c r="E158" s="69">
        <f t="shared" si="4"/>
        <v>0</v>
      </c>
      <c r="F158" s="69"/>
      <c r="G158" s="69">
        <v>1.2238495241934986</v>
      </c>
      <c r="H158" s="69">
        <v>1.2238495241934986</v>
      </c>
      <c r="J158" s="69">
        <f t="shared" si="5"/>
        <v>0</v>
      </c>
    </row>
    <row r="159" spans="1:10" ht="15.75">
      <c r="A159" s="38" t="s">
        <v>172</v>
      </c>
      <c r="B159" s="28">
        <v>104.59789745124189</v>
      </c>
      <c r="C159" s="28">
        <v>103.06826676127154</v>
      </c>
      <c r="D159" s="28"/>
      <c r="E159" s="28">
        <f t="shared" si="4"/>
        <v>-1.4623914316092113</v>
      </c>
      <c r="F159" s="28"/>
      <c r="G159" s="28">
        <v>0.44795026155549106</v>
      </c>
      <c r="H159" s="28">
        <v>0.44139947531263246</v>
      </c>
      <c r="J159" s="28">
        <f t="shared" si="5"/>
        <v>-6.5507862428585972E-3</v>
      </c>
    </row>
    <row r="160" spans="1:10" s="67" customFormat="1" ht="15.75">
      <c r="A160" s="74" t="s">
        <v>214</v>
      </c>
      <c r="B160" s="69">
        <v>104.59789745124189</v>
      </c>
      <c r="C160" s="69">
        <v>103.06826676127154</v>
      </c>
      <c r="D160" s="69"/>
      <c r="E160" s="69">
        <f t="shared" si="4"/>
        <v>-1.4623914316092113</v>
      </c>
      <c r="F160" s="69"/>
      <c r="G160" s="69">
        <v>0.44795026155549106</v>
      </c>
      <c r="H160" s="69">
        <v>0.44139947531263246</v>
      </c>
      <c r="J160" s="69">
        <f t="shared" si="5"/>
        <v>-6.5507862428585972E-3</v>
      </c>
    </row>
    <row r="161" spans="1:10" ht="15.75">
      <c r="A161" s="38" t="s">
        <v>173</v>
      </c>
      <c r="B161" s="28">
        <v>104.89540933884838</v>
      </c>
      <c r="C161" s="28">
        <v>104.89540933884838</v>
      </c>
      <c r="D161" s="28"/>
      <c r="E161" s="28">
        <f t="shared" si="4"/>
        <v>0</v>
      </c>
      <c r="F161" s="28"/>
      <c r="G161" s="28">
        <v>1.9411774897679024</v>
      </c>
      <c r="H161" s="28">
        <v>1.9411774897679026</v>
      </c>
      <c r="J161" s="28">
        <f t="shared" si="5"/>
        <v>0</v>
      </c>
    </row>
    <row r="162" spans="1:10" s="67" customFormat="1" ht="15.75">
      <c r="A162" s="74" t="s">
        <v>213</v>
      </c>
      <c r="B162" s="69">
        <v>104.89540933884838</v>
      </c>
      <c r="C162" s="69">
        <v>104.89540933884838</v>
      </c>
      <c r="D162" s="69"/>
      <c r="E162" s="69">
        <f t="shared" si="4"/>
        <v>0</v>
      </c>
      <c r="F162" s="69"/>
      <c r="G162" s="69">
        <v>1.9411774897679024</v>
      </c>
      <c r="H162" s="69">
        <v>1.9411774897679026</v>
      </c>
      <c r="J162" s="69">
        <f t="shared" si="5"/>
        <v>0</v>
      </c>
    </row>
    <row r="163" spans="1:10" ht="15.75">
      <c r="A163" s="36" t="s">
        <v>4</v>
      </c>
      <c r="B163" s="40">
        <v>104.66309045766377</v>
      </c>
      <c r="C163" s="40">
        <v>104.66309045766377</v>
      </c>
      <c r="D163" s="40"/>
      <c r="E163" s="40">
        <f t="shared" si="4"/>
        <v>0</v>
      </c>
      <c r="F163" s="40"/>
      <c r="G163" s="40">
        <v>4.79451560538556</v>
      </c>
      <c r="H163" s="40">
        <v>4.79451560538556</v>
      </c>
      <c r="J163" s="40">
        <f t="shared" si="5"/>
        <v>0</v>
      </c>
    </row>
    <row r="164" spans="1:10" s="67" customFormat="1" ht="15.75">
      <c r="A164" s="71" t="s">
        <v>140</v>
      </c>
      <c r="B164" s="69">
        <v>99.482874159005249</v>
      </c>
      <c r="C164" s="69">
        <v>99.482874159005277</v>
      </c>
      <c r="D164" s="69"/>
      <c r="E164" s="69">
        <f t="shared" si="4"/>
        <v>2.2204460492503131E-14</v>
      </c>
      <c r="F164" s="69"/>
      <c r="G164" s="69">
        <v>0.99576756490523177</v>
      </c>
      <c r="H164" s="69">
        <v>0.99576756490523188</v>
      </c>
      <c r="J164" s="69">
        <f t="shared" si="5"/>
        <v>0</v>
      </c>
    </row>
    <row r="165" spans="1:10" ht="15.75">
      <c r="A165" s="38" t="s">
        <v>174</v>
      </c>
      <c r="B165" s="28">
        <v>99.482874159005249</v>
      </c>
      <c r="C165" s="28">
        <v>99.482874159005277</v>
      </c>
      <c r="D165" s="28"/>
      <c r="E165" s="28">
        <f t="shared" si="4"/>
        <v>2.2204460492503131E-14</v>
      </c>
      <c r="F165" s="28"/>
      <c r="G165" s="28">
        <v>0.99576756490523177</v>
      </c>
      <c r="H165" s="28">
        <v>0.99576756490523188</v>
      </c>
      <c r="J165" s="28">
        <f t="shared" si="5"/>
        <v>0</v>
      </c>
    </row>
    <row r="166" spans="1:10" s="67" customFormat="1" ht="15.75">
      <c r="A166" s="74" t="s">
        <v>140</v>
      </c>
      <c r="B166" s="69">
        <v>99.482874159005249</v>
      </c>
      <c r="C166" s="69">
        <v>99.482874159005277</v>
      </c>
      <c r="D166" s="69"/>
      <c r="E166" s="69">
        <f t="shared" si="4"/>
        <v>2.2204460492503131E-14</v>
      </c>
      <c r="F166" s="69"/>
      <c r="G166" s="69">
        <v>0.99576756490523177</v>
      </c>
      <c r="H166" s="69">
        <v>0.99576756490523188</v>
      </c>
      <c r="J166" s="69">
        <f t="shared" si="5"/>
        <v>0</v>
      </c>
    </row>
    <row r="167" spans="1:10" ht="15.75">
      <c r="A167" s="37" t="s">
        <v>139</v>
      </c>
      <c r="B167" s="28">
        <v>106.11145987640796</v>
      </c>
      <c r="C167" s="28">
        <v>106.11145987640796</v>
      </c>
      <c r="D167" s="28"/>
      <c r="E167" s="28">
        <f t="shared" si="4"/>
        <v>0</v>
      </c>
      <c r="F167" s="28"/>
      <c r="G167" s="28">
        <v>3.7987480404803287</v>
      </c>
      <c r="H167" s="28">
        <v>3.7987480404803291</v>
      </c>
      <c r="J167" s="28">
        <f t="shared" si="5"/>
        <v>0</v>
      </c>
    </row>
    <row r="168" spans="1:10" s="67" customFormat="1" ht="15.75">
      <c r="A168" s="68" t="s">
        <v>175</v>
      </c>
      <c r="B168" s="69">
        <v>106.11145987640796</v>
      </c>
      <c r="C168" s="69">
        <v>106.11145987640796</v>
      </c>
      <c r="D168" s="69"/>
      <c r="E168" s="69">
        <f t="shared" si="4"/>
        <v>0</v>
      </c>
      <c r="F168" s="69"/>
      <c r="G168" s="69">
        <v>3.7987480404803287</v>
      </c>
      <c r="H168" s="69">
        <v>3.7987480404803291</v>
      </c>
      <c r="J168" s="69">
        <f t="shared" si="5"/>
        <v>0</v>
      </c>
    </row>
    <row r="169" spans="1:10" ht="15.75">
      <c r="A169" s="39" t="s">
        <v>212</v>
      </c>
      <c r="B169" s="28">
        <v>106.11145987640796</v>
      </c>
      <c r="C169" s="28">
        <v>106.11145987640796</v>
      </c>
      <c r="D169" s="28"/>
      <c r="E169" s="28">
        <f t="shared" si="4"/>
        <v>0</v>
      </c>
      <c r="F169" s="28"/>
      <c r="G169" s="28">
        <v>3.7987480404803287</v>
      </c>
      <c r="H169" s="28">
        <v>3.7987480404803291</v>
      </c>
      <c r="J169" s="28">
        <f t="shared" si="5"/>
        <v>0</v>
      </c>
    </row>
    <row r="170" spans="1:10" s="67" customFormat="1" ht="15.75">
      <c r="A170" s="65" t="s">
        <v>130</v>
      </c>
      <c r="B170" s="70">
        <v>102.4503709691038</v>
      </c>
      <c r="C170" s="70">
        <v>101.60602230411719</v>
      </c>
      <c r="D170" s="70"/>
      <c r="E170" s="70">
        <f t="shared" si="4"/>
        <v>-0.82415383858516211</v>
      </c>
      <c r="F170" s="70"/>
      <c r="G170" s="70">
        <v>6.3036252589550097</v>
      </c>
      <c r="H170" s="70">
        <v>6.2516736894133089</v>
      </c>
      <c r="J170" s="70">
        <f t="shared" si="5"/>
        <v>-5.1951569541700771E-2</v>
      </c>
    </row>
    <row r="171" spans="1:10" ht="15.75">
      <c r="A171" s="37" t="s">
        <v>138</v>
      </c>
      <c r="B171" s="28">
        <v>94.438402683400355</v>
      </c>
      <c r="C171" s="28">
        <v>92.950690828007225</v>
      </c>
      <c r="D171" s="28"/>
      <c r="E171" s="28">
        <f t="shared" si="4"/>
        <v>-1.5753250935221841</v>
      </c>
      <c r="F171" s="28"/>
      <c r="G171" s="28">
        <v>3.0781045964181253</v>
      </c>
      <c r="H171" s="28">
        <v>3.0296144423058911</v>
      </c>
      <c r="J171" s="28">
        <f t="shared" si="5"/>
        <v>-4.8490154112234229E-2</v>
      </c>
    </row>
    <row r="172" spans="1:10" s="67" customFormat="1" ht="15.75">
      <c r="A172" s="68" t="s">
        <v>176</v>
      </c>
      <c r="B172" s="69">
        <v>87.450105114357129</v>
      </c>
      <c r="C172" s="69">
        <v>85.725198965903601</v>
      </c>
      <c r="D172" s="69"/>
      <c r="E172" s="69">
        <f t="shared" si="4"/>
        <v>-1.9724460550366363</v>
      </c>
      <c r="F172" s="69"/>
      <c r="G172" s="69">
        <v>1.163522662649541</v>
      </c>
      <c r="H172" s="69">
        <v>1.1405728057906528</v>
      </c>
      <c r="J172" s="69">
        <f t="shared" si="5"/>
        <v>-2.2949856858888174E-2</v>
      </c>
    </row>
    <row r="173" spans="1:10" ht="15.75">
      <c r="A173" s="39" t="s">
        <v>211</v>
      </c>
      <c r="B173" s="28">
        <v>74.955665173769233</v>
      </c>
      <c r="C173" s="28">
        <v>74.305197414491118</v>
      </c>
      <c r="D173" s="28"/>
      <c r="E173" s="28">
        <f t="shared" si="4"/>
        <v>-0.86780333116934782</v>
      </c>
      <c r="F173" s="28"/>
      <c r="G173" s="28">
        <v>0.20083972381573922</v>
      </c>
      <c r="H173" s="28">
        <v>0.19909683000215492</v>
      </c>
      <c r="J173" s="28">
        <f t="shared" si="5"/>
        <v>-1.7428938135843064E-3</v>
      </c>
    </row>
    <row r="174" spans="1:10" s="67" customFormat="1" ht="15.75">
      <c r="A174" s="74" t="s">
        <v>210</v>
      </c>
      <c r="B174" s="69">
        <v>90.600832741408666</v>
      </c>
      <c r="C174" s="69">
        <v>88.604985059566118</v>
      </c>
      <c r="D174" s="69"/>
      <c r="E174" s="69">
        <f t="shared" si="4"/>
        <v>-2.2029021383711322</v>
      </c>
      <c r="F174" s="69"/>
      <c r="G174" s="69">
        <v>0.96268293883380174</v>
      </c>
      <c r="H174" s="69">
        <v>0.94147597578849795</v>
      </c>
      <c r="J174" s="69">
        <f t="shared" si="5"/>
        <v>-2.1206963045303784E-2</v>
      </c>
    </row>
    <row r="175" spans="1:10" ht="15.75">
      <c r="A175" s="38" t="s">
        <v>177</v>
      </c>
      <c r="B175" s="28">
        <v>103.1122759868037</v>
      </c>
      <c r="C175" s="28">
        <v>103.1122759868037</v>
      </c>
      <c r="D175" s="28"/>
      <c r="E175" s="28">
        <f t="shared" si="4"/>
        <v>0</v>
      </c>
      <c r="F175" s="28"/>
      <c r="G175" s="28">
        <v>0.13512838155950471</v>
      </c>
      <c r="H175" s="28">
        <v>0.13512838155950474</v>
      </c>
      <c r="J175" s="28">
        <f t="shared" si="5"/>
        <v>0</v>
      </c>
    </row>
    <row r="176" spans="1:10" s="67" customFormat="1" ht="15.75">
      <c r="A176" s="74" t="s">
        <v>209</v>
      </c>
      <c r="B176" s="69">
        <v>103.1122759868037</v>
      </c>
      <c r="C176" s="69">
        <v>103.1122759868037</v>
      </c>
      <c r="D176" s="69"/>
      <c r="E176" s="69">
        <f t="shared" si="4"/>
        <v>0</v>
      </c>
      <c r="F176" s="69"/>
      <c r="G176" s="69">
        <v>0.13512838155950471</v>
      </c>
      <c r="H176" s="69">
        <v>0.13512838155950474</v>
      </c>
      <c r="J176" s="69">
        <f t="shared" si="5"/>
        <v>0</v>
      </c>
    </row>
    <row r="177" spans="1:10" ht="15.75">
      <c r="A177" s="38" t="s">
        <v>112</v>
      </c>
      <c r="B177" s="28">
        <v>99.124029275174593</v>
      </c>
      <c r="C177" s="28">
        <v>97.650421495514834</v>
      </c>
      <c r="D177" s="28"/>
      <c r="E177" s="28">
        <f t="shared" si="4"/>
        <v>-1.4866302252190877</v>
      </c>
      <c r="F177" s="28"/>
      <c r="G177" s="28">
        <v>1.7395992841445047</v>
      </c>
      <c r="H177" s="28">
        <v>1.713737875388718</v>
      </c>
      <c r="J177" s="28">
        <f t="shared" si="5"/>
        <v>-2.5861408755786686E-2</v>
      </c>
    </row>
    <row r="178" spans="1:10" s="67" customFormat="1" ht="15.75">
      <c r="A178" s="74" t="s">
        <v>113</v>
      </c>
      <c r="B178" s="69">
        <v>99.124029275174593</v>
      </c>
      <c r="C178" s="69">
        <v>97.650421495514834</v>
      </c>
      <c r="D178" s="69"/>
      <c r="E178" s="69">
        <f t="shared" si="4"/>
        <v>-1.4866302252190877</v>
      </c>
      <c r="F178" s="69"/>
      <c r="G178" s="69">
        <v>1.7395992841445047</v>
      </c>
      <c r="H178" s="69">
        <v>1.713737875388718</v>
      </c>
      <c r="J178" s="69">
        <f t="shared" si="5"/>
        <v>-2.5861408755786686E-2</v>
      </c>
    </row>
    <row r="179" spans="1:10" ht="15.75">
      <c r="A179" s="38" t="s">
        <v>178</v>
      </c>
      <c r="B179" s="28">
        <v>92.993324226165825</v>
      </c>
      <c r="C179" s="28">
        <v>93.742584656963544</v>
      </c>
      <c r="D179" s="28"/>
      <c r="E179" s="28">
        <f t="shared" si="4"/>
        <v>0.80571421339392657</v>
      </c>
      <c r="F179" s="28"/>
      <c r="G179" s="28">
        <v>3.9854268064575295E-2</v>
      </c>
      <c r="H179" s="28">
        <v>4.0175379567015695E-2</v>
      </c>
      <c r="J179" s="28">
        <f t="shared" si="5"/>
        <v>3.2111150244040071E-4</v>
      </c>
    </row>
    <row r="180" spans="1:10" s="67" customFormat="1" ht="15.75">
      <c r="A180" s="74" t="s">
        <v>208</v>
      </c>
      <c r="B180" s="69">
        <v>92.993324226165825</v>
      </c>
      <c r="C180" s="69">
        <v>93.742584656963544</v>
      </c>
      <c r="D180" s="69"/>
      <c r="E180" s="69">
        <f t="shared" si="4"/>
        <v>0.80571421339392657</v>
      </c>
      <c r="F180" s="69"/>
      <c r="G180" s="69">
        <v>3.9854268064575295E-2</v>
      </c>
      <c r="H180" s="69">
        <v>4.0175379567015695E-2</v>
      </c>
      <c r="J180" s="69">
        <f t="shared" si="5"/>
        <v>3.2111150244040071E-4</v>
      </c>
    </row>
    <row r="181" spans="1:10" ht="15.75">
      <c r="A181" s="37" t="s">
        <v>137</v>
      </c>
      <c r="B181" s="28">
        <v>114.49011259909854</v>
      </c>
      <c r="C181" s="28">
        <v>114.35228353168172</v>
      </c>
      <c r="D181" s="28"/>
      <c r="E181" s="28">
        <f t="shared" si="4"/>
        <v>-0.12038512696675996</v>
      </c>
      <c r="F181" s="28"/>
      <c r="G181" s="28">
        <v>0.99324585276153665</v>
      </c>
      <c r="H181" s="28">
        <v>0.99205013248059759</v>
      </c>
      <c r="J181" s="28">
        <f t="shared" si="5"/>
        <v>-1.195720280939061E-3</v>
      </c>
    </row>
    <row r="182" spans="1:10" s="67" customFormat="1" ht="15.75">
      <c r="A182" s="68" t="s">
        <v>179</v>
      </c>
      <c r="B182" s="69">
        <v>114.49011259909854</v>
      </c>
      <c r="C182" s="69">
        <v>114.35228353168172</v>
      </c>
      <c r="D182" s="69"/>
      <c r="E182" s="69">
        <f t="shared" si="4"/>
        <v>-0.12038512696675996</v>
      </c>
      <c r="F182" s="69"/>
      <c r="G182" s="69">
        <v>0.99324585276153665</v>
      </c>
      <c r="H182" s="69">
        <v>0.99205013248059759</v>
      </c>
      <c r="J182" s="69">
        <f t="shared" si="5"/>
        <v>-1.195720280939061E-3</v>
      </c>
    </row>
    <row r="183" spans="1:10" ht="15.75">
      <c r="A183" s="39" t="s">
        <v>207</v>
      </c>
      <c r="B183" s="28">
        <v>114.49011259909854</v>
      </c>
      <c r="C183" s="28">
        <v>114.35228353168172</v>
      </c>
      <c r="D183" s="28"/>
      <c r="E183" s="28">
        <f t="shared" si="4"/>
        <v>-0.12038512696675996</v>
      </c>
      <c r="F183" s="28"/>
      <c r="G183" s="28">
        <v>0.99324585276153665</v>
      </c>
      <c r="H183" s="28">
        <v>0.99205013248059759</v>
      </c>
      <c r="J183" s="28">
        <f t="shared" si="5"/>
        <v>-1.195720280939061E-3</v>
      </c>
    </row>
    <row r="184" spans="1:10" s="67" customFormat="1" ht="15.75">
      <c r="A184" s="71" t="s">
        <v>136</v>
      </c>
      <c r="B184" s="69">
        <v>111.19286337110168</v>
      </c>
      <c r="C184" s="69">
        <v>111.19286337110171</v>
      </c>
      <c r="D184" s="69"/>
      <c r="E184" s="69">
        <f t="shared" si="4"/>
        <v>2.2204460492503131E-14</v>
      </c>
      <c r="F184" s="69"/>
      <c r="G184" s="69">
        <v>1.1175983999995511</v>
      </c>
      <c r="H184" s="69">
        <v>1.1175983999995514</v>
      </c>
      <c r="J184" s="69">
        <f t="shared" si="5"/>
        <v>0</v>
      </c>
    </row>
    <row r="185" spans="1:10" ht="15.75">
      <c r="A185" s="38" t="s">
        <v>180</v>
      </c>
      <c r="B185" s="28">
        <v>131.27868056662004</v>
      </c>
      <c r="C185" s="28">
        <v>131.27868056662001</v>
      </c>
      <c r="D185" s="28"/>
      <c r="E185" s="28">
        <f t="shared" si="4"/>
        <v>-2.2204460492503131E-14</v>
      </c>
      <c r="F185" s="28"/>
      <c r="G185" s="28">
        <v>8.4353585272818041E-2</v>
      </c>
      <c r="H185" s="28">
        <v>8.4353585272818027E-2</v>
      </c>
      <c r="J185" s="28">
        <f t="shared" si="5"/>
        <v>0</v>
      </c>
    </row>
    <row r="186" spans="1:10" s="67" customFormat="1" ht="15.75">
      <c r="A186" s="74" t="s">
        <v>206</v>
      </c>
      <c r="B186" s="69">
        <v>131.27868056662004</v>
      </c>
      <c r="C186" s="69">
        <v>131.27868056662001</v>
      </c>
      <c r="D186" s="69"/>
      <c r="E186" s="69">
        <f t="shared" si="4"/>
        <v>-2.2204460492503131E-14</v>
      </c>
      <c r="F186" s="69"/>
      <c r="G186" s="69">
        <v>8.4353585272818041E-2</v>
      </c>
      <c r="H186" s="69">
        <v>8.4353585272818027E-2</v>
      </c>
      <c r="J186" s="69">
        <f t="shared" si="5"/>
        <v>0</v>
      </c>
    </row>
    <row r="187" spans="1:10" ht="15.75">
      <c r="A187" s="38" t="s">
        <v>114</v>
      </c>
      <c r="B187" s="28">
        <v>109.82109313192024</v>
      </c>
      <c r="C187" s="28">
        <v>109.82109313192024</v>
      </c>
      <c r="D187" s="28"/>
      <c r="E187" s="28">
        <f t="shared" si="4"/>
        <v>0</v>
      </c>
      <c r="F187" s="28"/>
      <c r="G187" s="28">
        <v>1.033244814726733</v>
      </c>
      <c r="H187" s="28">
        <v>1.033244814726733</v>
      </c>
      <c r="J187" s="28">
        <f t="shared" si="5"/>
        <v>0</v>
      </c>
    </row>
    <row r="188" spans="1:10" s="67" customFormat="1" ht="15.75">
      <c r="A188" s="74" t="s">
        <v>205</v>
      </c>
      <c r="B188" s="69">
        <v>109.99528206831494</v>
      </c>
      <c r="C188" s="69">
        <v>109.99528206831494</v>
      </c>
      <c r="D188" s="69"/>
      <c r="E188" s="69">
        <f t="shared" si="4"/>
        <v>0</v>
      </c>
      <c r="F188" s="69"/>
      <c r="G188" s="69">
        <v>0.84454284410533298</v>
      </c>
      <c r="H188" s="69">
        <v>0.84454284410533298</v>
      </c>
      <c r="J188" s="69">
        <f t="shared" si="5"/>
        <v>0</v>
      </c>
    </row>
    <row r="189" spans="1:10" ht="15.75">
      <c r="A189" s="39" t="s">
        <v>115</v>
      </c>
      <c r="B189" s="28">
        <v>109.04821623313133</v>
      </c>
      <c r="C189" s="28">
        <v>109.04821623313133</v>
      </c>
      <c r="D189" s="28"/>
      <c r="E189" s="28">
        <f t="shared" si="4"/>
        <v>0</v>
      </c>
      <c r="F189" s="28"/>
      <c r="G189" s="28">
        <v>0.18870197062140018</v>
      </c>
      <c r="H189" s="28">
        <v>0.18870197062140018</v>
      </c>
      <c r="J189" s="28">
        <f t="shared" si="5"/>
        <v>0</v>
      </c>
    </row>
    <row r="190" spans="1:10" s="67" customFormat="1" ht="15.75">
      <c r="A190" s="71" t="s">
        <v>151</v>
      </c>
      <c r="B190" s="69">
        <v>109.19188903492291</v>
      </c>
      <c r="C190" s="69">
        <v>108.96994522138628</v>
      </c>
      <c r="D190" s="69"/>
      <c r="E190" s="69">
        <f t="shared" si="4"/>
        <v>-0.20326034790518754</v>
      </c>
      <c r="F190" s="69"/>
      <c r="G190" s="69">
        <v>1.1146764097757975</v>
      </c>
      <c r="H190" s="69">
        <v>1.1124107146272701</v>
      </c>
      <c r="J190" s="69">
        <f t="shared" si="5"/>
        <v>-2.2656951485273691E-3</v>
      </c>
    </row>
    <row r="191" spans="1:10" ht="15.75">
      <c r="A191" s="38" t="s">
        <v>116</v>
      </c>
      <c r="B191" s="28">
        <v>108.8365175267231</v>
      </c>
      <c r="C191" s="28">
        <v>108.8365175267231</v>
      </c>
      <c r="D191" s="28"/>
      <c r="E191" s="28">
        <f t="shared" si="4"/>
        <v>0</v>
      </c>
      <c r="F191" s="28"/>
      <c r="G191" s="28">
        <v>0.37469307501432747</v>
      </c>
      <c r="H191" s="28">
        <v>0.37469307501432747</v>
      </c>
      <c r="J191" s="28">
        <f t="shared" si="5"/>
        <v>0</v>
      </c>
    </row>
    <row r="192" spans="1:10" s="67" customFormat="1" ht="15.75">
      <c r="A192" s="74" t="s">
        <v>20</v>
      </c>
      <c r="B192" s="69">
        <v>108.8365175267231</v>
      </c>
      <c r="C192" s="69">
        <v>108.8365175267231</v>
      </c>
      <c r="D192" s="69"/>
      <c r="E192" s="69">
        <f t="shared" si="4"/>
        <v>0</v>
      </c>
      <c r="F192" s="69"/>
      <c r="G192" s="69">
        <v>0.37469307501432747</v>
      </c>
      <c r="H192" s="69">
        <v>0.37469307501432747</v>
      </c>
      <c r="J192" s="69">
        <f t="shared" si="5"/>
        <v>0</v>
      </c>
    </row>
    <row r="193" spans="1:10" ht="15.75">
      <c r="A193" s="38" t="s">
        <v>181</v>
      </c>
      <c r="B193" s="28">
        <v>109.37271912775066</v>
      </c>
      <c r="C193" s="28">
        <v>109.03783964132428</v>
      </c>
      <c r="D193" s="28"/>
      <c r="E193" s="28">
        <f t="shared" si="4"/>
        <v>-0.30618191546945006</v>
      </c>
      <c r="F193" s="28"/>
      <c r="G193" s="28">
        <v>0.73998333476147005</v>
      </c>
      <c r="H193" s="28">
        <v>0.73771763961294268</v>
      </c>
      <c r="J193" s="28">
        <f t="shared" si="5"/>
        <v>-2.2656951485273691E-3</v>
      </c>
    </row>
    <row r="194" spans="1:10" s="67" customFormat="1" ht="15.75">
      <c r="A194" s="74" t="s">
        <v>204</v>
      </c>
      <c r="B194" s="69">
        <v>109.37271912775066</v>
      </c>
      <c r="C194" s="69">
        <v>109.03783964132428</v>
      </c>
      <c r="D194" s="69"/>
      <c r="E194" s="69">
        <f t="shared" si="4"/>
        <v>-0.30618191546945006</v>
      </c>
      <c r="F194" s="69"/>
      <c r="G194" s="69">
        <v>0.73998333476147005</v>
      </c>
      <c r="H194" s="69">
        <v>0.73771763961294268</v>
      </c>
      <c r="J194" s="69">
        <f t="shared" si="5"/>
        <v>-2.2656951485273691E-3</v>
      </c>
    </row>
    <row r="195" spans="1:10" ht="15.75">
      <c r="A195" s="36" t="s">
        <v>117</v>
      </c>
      <c r="B195" s="40">
        <v>108.01152185809973</v>
      </c>
      <c r="C195" s="40">
        <v>108.01152185809973</v>
      </c>
      <c r="D195" s="40"/>
      <c r="E195" s="40">
        <f t="shared" si="4"/>
        <v>0</v>
      </c>
      <c r="F195" s="40"/>
      <c r="G195" s="40">
        <v>2.0987365472108976</v>
      </c>
      <c r="H195" s="40">
        <v>2.0987365472108976</v>
      </c>
      <c r="J195" s="40">
        <f t="shared" si="5"/>
        <v>0</v>
      </c>
    </row>
    <row r="196" spans="1:10" s="67" customFormat="1" ht="15.75">
      <c r="A196" s="71" t="s">
        <v>135</v>
      </c>
      <c r="B196" s="69">
        <v>120.3354792284464</v>
      </c>
      <c r="C196" s="69">
        <v>120.33547922844639</v>
      </c>
      <c r="D196" s="69"/>
      <c r="E196" s="69">
        <f t="shared" si="4"/>
        <v>-1.1102230246251565E-14</v>
      </c>
      <c r="F196" s="69"/>
      <c r="G196" s="69">
        <v>0.74384081648132694</v>
      </c>
      <c r="H196" s="69">
        <v>0.74384081648132683</v>
      </c>
      <c r="J196" s="69">
        <f t="shared" si="5"/>
        <v>0</v>
      </c>
    </row>
    <row r="197" spans="1:10" ht="15.75">
      <c r="A197" s="38" t="s">
        <v>182</v>
      </c>
      <c r="B197" s="28">
        <v>120.3354792284464</v>
      </c>
      <c r="C197" s="28">
        <v>120.33547922844639</v>
      </c>
      <c r="D197" s="28"/>
      <c r="E197" s="28">
        <f t="shared" si="4"/>
        <v>-1.1102230246251565E-14</v>
      </c>
      <c r="F197" s="28"/>
      <c r="G197" s="28">
        <v>0.74384081648132694</v>
      </c>
      <c r="H197" s="28">
        <v>0.74384081648132683</v>
      </c>
      <c r="J197" s="28">
        <f t="shared" si="5"/>
        <v>0</v>
      </c>
    </row>
    <row r="198" spans="1:10" s="67" customFormat="1" ht="15.75">
      <c r="A198" s="74" t="s">
        <v>135</v>
      </c>
      <c r="B198" s="69">
        <v>120.3354792284464</v>
      </c>
      <c r="C198" s="69">
        <v>120.33547922844639</v>
      </c>
      <c r="D198" s="69"/>
      <c r="E198" s="69">
        <f t="shared" si="4"/>
        <v>-1.1102230246251565E-14</v>
      </c>
      <c r="F198" s="69"/>
      <c r="G198" s="69">
        <v>0.74384081648132694</v>
      </c>
      <c r="H198" s="69">
        <v>0.74384081648132683</v>
      </c>
      <c r="J198" s="69">
        <f t="shared" si="5"/>
        <v>0</v>
      </c>
    </row>
    <row r="199" spans="1:10" ht="15.75">
      <c r="A199" s="37" t="s">
        <v>118</v>
      </c>
      <c r="B199" s="28">
        <v>100.97069446100751</v>
      </c>
      <c r="C199" s="28">
        <v>100.97069446100751</v>
      </c>
      <c r="D199" s="28"/>
      <c r="E199" s="28">
        <f t="shared" ref="E199:E224" si="6">((C199/B199-1)*100)</f>
        <v>0</v>
      </c>
      <c r="F199" s="28"/>
      <c r="G199" s="28">
        <v>1.2249672258940263</v>
      </c>
      <c r="H199" s="28">
        <v>1.2249672258940263</v>
      </c>
      <c r="J199" s="28">
        <f t="shared" si="5"/>
        <v>0</v>
      </c>
    </row>
    <row r="200" spans="1:10" s="67" customFormat="1" ht="15.75">
      <c r="A200" s="68" t="s">
        <v>119</v>
      </c>
      <c r="B200" s="69">
        <v>100.97069446100751</v>
      </c>
      <c r="C200" s="69">
        <v>100.97069446100751</v>
      </c>
      <c r="D200" s="69"/>
      <c r="E200" s="69">
        <f t="shared" si="6"/>
        <v>0</v>
      </c>
      <c r="F200" s="69"/>
      <c r="G200" s="69">
        <v>1.2249672258940263</v>
      </c>
      <c r="H200" s="69">
        <v>1.2249672258940263</v>
      </c>
      <c r="J200" s="69">
        <f t="shared" ref="J200:J224" si="7">H200-G200</f>
        <v>0</v>
      </c>
    </row>
    <row r="201" spans="1:10" ht="15.75">
      <c r="A201" s="39" t="s">
        <v>118</v>
      </c>
      <c r="B201" s="28">
        <v>100.97069446100751</v>
      </c>
      <c r="C201" s="28">
        <v>100.97069446100751</v>
      </c>
      <c r="D201" s="28"/>
      <c r="E201" s="28">
        <f t="shared" si="6"/>
        <v>0</v>
      </c>
      <c r="F201" s="28"/>
      <c r="G201" s="28">
        <v>1.2249672258940263</v>
      </c>
      <c r="H201" s="28">
        <v>1.2249672258940263</v>
      </c>
      <c r="J201" s="28">
        <f t="shared" si="7"/>
        <v>0</v>
      </c>
    </row>
    <row r="202" spans="1:10" s="67" customFormat="1" ht="15.75">
      <c r="A202" s="71" t="s">
        <v>120</v>
      </c>
      <c r="B202" s="69">
        <v>116.28043992448846</v>
      </c>
      <c r="C202" s="69">
        <v>116.28043992448846</v>
      </c>
      <c r="D202" s="69"/>
      <c r="E202" s="69">
        <f t="shared" si="6"/>
        <v>0</v>
      </c>
      <c r="F202" s="69"/>
      <c r="G202" s="69">
        <v>0.12992850483554472</v>
      </c>
      <c r="H202" s="69">
        <v>0.12992850483554474</v>
      </c>
      <c r="J202" s="69">
        <f t="shared" si="7"/>
        <v>0</v>
      </c>
    </row>
    <row r="203" spans="1:10" ht="15.75">
      <c r="A203" s="38" t="s">
        <v>121</v>
      </c>
      <c r="B203" s="28">
        <v>116.28043992448846</v>
      </c>
      <c r="C203" s="28">
        <v>116.28043992448846</v>
      </c>
      <c r="D203" s="28"/>
      <c r="E203" s="28">
        <f t="shared" si="6"/>
        <v>0</v>
      </c>
      <c r="F203" s="28"/>
      <c r="G203" s="28">
        <v>0.12992850483554472</v>
      </c>
      <c r="H203" s="28">
        <v>0.12992850483554474</v>
      </c>
      <c r="J203" s="28">
        <f t="shared" si="7"/>
        <v>0</v>
      </c>
    </row>
    <row r="204" spans="1:10" s="67" customFormat="1" ht="15.75">
      <c r="A204" s="74" t="s">
        <v>120</v>
      </c>
      <c r="B204" s="69">
        <v>116.28043992448846</v>
      </c>
      <c r="C204" s="69">
        <v>116.28043992448846</v>
      </c>
      <c r="D204" s="69"/>
      <c r="E204" s="69">
        <f t="shared" si="6"/>
        <v>0</v>
      </c>
      <c r="F204" s="69"/>
      <c r="G204" s="69">
        <v>0.12992850483554472</v>
      </c>
      <c r="H204" s="69">
        <v>0.12992850483554474</v>
      </c>
      <c r="J204" s="69">
        <f t="shared" si="7"/>
        <v>0</v>
      </c>
    </row>
    <row r="205" spans="1:10" ht="15.75">
      <c r="A205" s="36" t="s">
        <v>131</v>
      </c>
      <c r="B205" s="40">
        <v>114.67938148847388</v>
      </c>
      <c r="C205" s="40">
        <v>114.27719655132206</v>
      </c>
      <c r="D205" s="40"/>
      <c r="E205" s="40">
        <f t="shared" si="6"/>
        <v>-0.35070378993301565</v>
      </c>
      <c r="F205" s="40"/>
      <c r="G205" s="40">
        <v>2.4212602087901409</v>
      </c>
      <c r="H205" s="40">
        <v>2.4127687574737742</v>
      </c>
      <c r="J205" s="40">
        <f t="shared" si="7"/>
        <v>-8.4914513163667493E-3</v>
      </c>
    </row>
    <row r="206" spans="1:10" s="67" customFormat="1" ht="15.75">
      <c r="A206" s="71" t="s">
        <v>122</v>
      </c>
      <c r="B206" s="69">
        <v>115.22852348787799</v>
      </c>
      <c r="C206" s="69">
        <v>114.81056074293225</v>
      </c>
      <c r="D206" s="69"/>
      <c r="E206" s="69">
        <f t="shared" si="6"/>
        <v>-0.36272507213868099</v>
      </c>
      <c r="F206" s="69"/>
      <c r="G206" s="69">
        <v>2.3410158184819383</v>
      </c>
      <c r="H206" s="69">
        <v>2.332524367165572</v>
      </c>
      <c r="J206" s="69">
        <f t="shared" si="7"/>
        <v>-8.4914513163663052E-3</v>
      </c>
    </row>
    <row r="207" spans="1:10" ht="15.75">
      <c r="A207" s="38" t="s">
        <v>183</v>
      </c>
      <c r="B207" s="28">
        <v>115.22852348787799</v>
      </c>
      <c r="C207" s="28">
        <v>114.81056074293225</v>
      </c>
      <c r="D207" s="28"/>
      <c r="E207" s="28">
        <f t="shared" si="6"/>
        <v>-0.36272507213868099</v>
      </c>
      <c r="F207" s="28"/>
      <c r="G207" s="28">
        <v>2.3410158184819383</v>
      </c>
      <c r="H207" s="28">
        <v>2.332524367165572</v>
      </c>
      <c r="J207" s="28">
        <f t="shared" si="7"/>
        <v>-8.4914513163663052E-3</v>
      </c>
    </row>
    <row r="208" spans="1:10" s="67" customFormat="1" ht="15.75">
      <c r="A208" s="74" t="s">
        <v>21</v>
      </c>
      <c r="B208" s="69">
        <v>109.30245358652792</v>
      </c>
      <c r="C208" s="69">
        <v>107.63354790580114</v>
      </c>
      <c r="D208" s="69"/>
      <c r="E208" s="69">
        <f t="shared" si="6"/>
        <v>-1.5268693665742905</v>
      </c>
      <c r="F208" s="69"/>
      <c r="G208" s="69">
        <v>0.55613476190293776</v>
      </c>
      <c r="H208" s="69">
        <v>0.5476433105865709</v>
      </c>
      <c r="J208" s="69">
        <f t="shared" si="7"/>
        <v>-8.4914513163668603E-3</v>
      </c>
    </row>
    <row r="209" spans="1:10" ht="15.75">
      <c r="A209" s="39" t="s">
        <v>203</v>
      </c>
      <c r="B209" s="28">
        <v>117.20853102608145</v>
      </c>
      <c r="C209" s="28">
        <v>117.20853102608145</v>
      </c>
      <c r="D209" s="28"/>
      <c r="E209" s="28">
        <f t="shared" si="6"/>
        <v>0</v>
      </c>
      <c r="F209" s="28"/>
      <c r="G209" s="28">
        <v>1.7848810565790008</v>
      </c>
      <c r="H209" s="28">
        <v>1.7848810565790008</v>
      </c>
      <c r="J209" s="28">
        <f t="shared" si="7"/>
        <v>0</v>
      </c>
    </row>
    <row r="210" spans="1:10" s="67" customFormat="1" ht="15.75">
      <c r="A210" s="71" t="s">
        <v>123</v>
      </c>
      <c r="B210" s="69">
        <v>100.68145202944733</v>
      </c>
      <c r="C210" s="69">
        <v>100.68145202944733</v>
      </c>
      <c r="D210" s="69"/>
      <c r="E210" s="69">
        <f t="shared" si="6"/>
        <v>0</v>
      </c>
      <c r="F210" s="69"/>
      <c r="G210" s="69">
        <v>8.0244390308202629E-2</v>
      </c>
      <c r="H210" s="69">
        <v>8.0244390308202629E-2</v>
      </c>
      <c r="J210" s="69">
        <f t="shared" si="7"/>
        <v>0</v>
      </c>
    </row>
    <row r="211" spans="1:10" ht="15.75">
      <c r="A211" s="38" t="s">
        <v>124</v>
      </c>
      <c r="B211" s="28">
        <v>100.68145202944733</v>
      </c>
      <c r="C211" s="28">
        <v>100.68145202944733</v>
      </c>
      <c r="D211" s="28"/>
      <c r="E211" s="28">
        <f t="shared" si="6"/>
        <v>0</v>
      </c>
      <c r="F211" s="28"/>
      <c r="G211" s="28">
        <v>8.0244390308202629E-2</v>
      </c>
      <c r="H211" s="28">
        <v>8.0244390308202629E-2</v>
      </c>
      <c r="J211" s="28">
        <f t="shared" si="7"/>
        <v>0</v>
      </c>
    </row>
    <row r="212" spans="1:10" s="67" customFormat="1" ht="15.75">
      <c r="A212" s="74" t="s">
        <v>123</v>
      </c>
      <c r="B212" s="69">
        <v>100.68145202944733</v>
      </c>
      <c r="C212" s="69">
        <v>100.68145202944733</v>
      </c>
      <c r="D212" s="69"/>
      <c r="E212" s="69">
        <f t="shared" si="6"/>
        <v>0</v>
      </c>
      <c r="F212" s="69"/>
      <c r="G212" s="69">
        <v>8.0244390308202629E-2</v>
      </c>
      <c r="H212" s="69">
        <v>8.0244390308202629E-2</v>
      </c>
      <c r="J212" s="69">
        <f t="shared" si="7"/>
        <v>0</v>
      </c>
    </row>
    <row r="213" spans="1:10" ht="15.75">
      <c r="A213" s="36" t="s">
        <v>132</v>
      </c>
      <c r="B213" s="40">
        <v>99.119124051488612</v>
      </c>
      <c r="C213" s="40">
        <v>99.065939879838652</v>
      </c>
      <c r="D213" s="40"/>
      <c r="E213" s="40">
        <f t="shared" si="6"/>
        <v>-5.3656821686931533E-2</v>
      </c>
      <c r="F213" s="40"/>
      <c r="G213" s="40">
        <v>7.6366546065294605</v>
      </c>
      <c r="H213" s="40">
        <v>7.6325570203843878</v>
      </c>
      <c r="J213" s="40">
        <f t="shared" si="7"/>
        <v>-4.097586145072718E-3</v>
      </c>
    </row>
    <row r="214" spans="1:10" s="67" customFormat="1" ht="15.75">
      <c r="A214" s="71" t="s">
        <v>125</v>
      </c>
      <c r="B214" s="69">
        <v>99.384715422699202</v>
      </c>
      <c r="C214" s="69">
        <v>99.314756521229171</v>
      </c>
      <c r="D214" s="69"/>
      <c r="E214" s="69">
        <f t="shared" si="6"/>
        <v>-7.039201266763051E-2</v>
      </c>
      <c r="F214" s="69"/>
      <c r="G214" s="69">
        <v>5.8210953058269936</v>
      </c>
      <c r="H214" s="69">
        <v>5.8169977196819209</v>
      </c>
      <c r="J214" s="69">
        <f t="shared" si="7"/>
        <v>-4.097586145072718E-3</v>
      </c>
    </row>
    <row r="215" spans="1:10" ht="15.75">
      <c r="A215" s="38" t="s">
        <v>184</v>
      </c>
      <c r="B215" s="28">
        <v>104.1872095146378</v>
      </c>
      <c r="C215" s="28">
        <v>106.03495484358136</v>
      </c>
      <c r="D215" s="28"/>
      <c r="E215" s="28">
        <f t="shared" si="6"/>
        <v>1.7734857642808466</v>
      </c>
      <c r="F215" s="28"/>
      <c r="G215" s="28">
        <v>8.198804123685148E-2</v>
      </c>
      <c r="H215" s="28">
        <v>8.3442087476599744E-2</v>
      </c>
      <c r="J215" s="28">
        <f t="shared" si="7"/>
        <v>1.4540462397482634E-3</v>
      </c>
    </row>
    <row r="216" spans="1:10" s="67" customFormat="1" ht="15.75">
      <c r="A216" s="74" t="s">
        <v>202</v>
      </c>
      <c r="B216" s="69">
        <v>104.1872095146378</v>
      </c>
      <c r="C216" s="69">
        <v>106.03495484358136</v>
      </c>
      <c r="D216" s="69"/>
      <c r="E216" s="69">
        <f t="shared" si="6"/>
        <v>1.7734857642808466</v>
      </c>
      <c r="F216" s="69"/>
      <c r="G216" s="69">
        <v>8.198804123685148E-2</v>
      </c>
      <c r="H216" s="69">
        <v>8.3442087476599744E-2</v>
      </c>
      <c r="J216" s="69">
        <f t="shared" si="7"/>
        <v>1.4540462397482634E-3</v>
      </c>
    </row>
    <row r="217" spans="1:10" ht="15.75">
      <c r="A217" s="38" t="s">
        <v>185</v>
      </c>
      <c r="B217" s="28">
        <v>99.319313229858309</v>
      </c>
      <c r="C217" s="28">
        <v>99.223238302113529</v>
      </c>
      <c r="D217" s="28"/>
      <c r="E217" s="28">
        <f t="shared" si="6"/>
        <v>-9.6733379058344671E-2</v>
      </c>
      <c r="F217" s="28"/>
      <c r="G217" s="28">
        <v>5.7391072645901424</v>
      </c>
      <c r="H217" s="28">
        <v>5.7335556322053218</v>
      </c>
      <c r="J217" s="28">
        <f t="shared" si="7"/>
        <v>-5.5516323848205928E-3</v>
      </c>
    </row>
    <row r="218" spans="1:10" s="67" customFormat="1" ht="15.75">
      <c r="A218" s="74" t="s">
        <v>201</v>
      </c>
      <c r="B218" s="69">
        <v>99.319313229858309</v>
      </c>
      <c r="C218" s="69">
        <v>99.223238302113529</v>
      </c>
      <c r="D218" s="69"/>
      <c r="E218" s="69">
        <f t="shared" si="6"/>
        <v>-9.6733379058344671E-2</v>
      </c>
      <c r="F218" s="69"/>
      <c r="G218" s="69">
        <v>5.7391072645901424</v>
      </c>
      <c r="H218" s="69">
        <v>5.7335556322053218</v>
      </c>
      <c r="J218" s="69">
        <f t="shared" si="7"/>
        <v>-5.5516323848205928E-3</v>
      </c>
    </row>
    <row r="219" spans="1:10" ht="15.75">
      <c r="A219" s="37" t="s">
        <v>134</v>
      </c>
      <c r="B219" s="28">
        <v>93.658203580859649</v>
      </c>
      <c r="C219" s="28">
        <v>93.658203580859649</v>
      </c>
      <c r="D219" s="28"/>
      <c r="E219" s="28">
        <f t="shared" si="6"/>
        <v>0</v>
      </c>
      <c r="F219" s="28"/>
      <c r="G219" s="28">
        <v>0.47006706624414163</v>
      </c>
      <c r="H219" s="28">
        <v>0.47006706624414163</v>
      </c>
      <c r="J219" s="28">
        <f t="shared" si="7"/>
        <v>0</v>
      </c>
    </row>
    <row r="220" spans="1:10" s="67" customFormat="1" ht="15.75">
      <c r="A220" s="68" t="s">
        <v>126</v>
      </c>
      <c r="B220" s="69">
        <v>93.658203580859649</v>
      </c>
      <c r="C220" s="69">
        <v>93.658203580859649</v>
      </c>
      <c r="D220" s="69"/>
      <c r="E220" s="69">
        <f t="shared" si="6"/>
        <v>0</v>
      </c>
      <c r="F220" s="69"/>
      <c r="G220" s="69">
        <v>0.47006706624414163</v>
      </c>
      <c r="H220" s="69">
        <v>0.47006706624414163</v>
      </c>
      <c r="J220" s="69">
        <f t="shared" si="7"/>
        <v>0</v>
      </c>
    </row>
    <row r="221" spans="1:10" ht="15.75">
      <c r="A221" s="39" t="s">
        <v>200</v>
      </c>
      <c r="B221" s="28">
        <v>93.658203580859649</v>
      </c>
      <c r="C221" s="28">
        <v>93.658203580859649</v>
      </c>
      <c r="D221" s="28"/>
      <c r="E221" s="28">
        <f t="shared" si="6"/>
        <v>0</v>
      </c>
      <c r="F221" s="28"/>
      <c r="G221" s="28">
        <v>0.47006706624414163</v>
      </c>
      <c r="H221" s="28">
        <v>0.47006706624414163</v>
      </c>
      <c r="J221" s="28">
        <f t="shared" si="7"/>
        <v>0</v>
      </c>
    </row>
    <row r="222" spans="1:10" s="67" customFormat="1" ht="15.75">
      <c r="A222" s="71" t="s">
        <v>133</v>
      </c>
      <c r="B222" s="69">
        <v>100</v>
      </c>
      <c r="C222" s="69">
        <v>100</v>
      </c>
      <c r="D222" s="69"/>
      <c r="E222" s="69">
        <f t="shared" si="6"/>
        <v>0</v>
      </c>
      <c r="F222" s="69"/>
      <c r="G222" s="69">
        <v>1.3454922344583253</v>
      </c>
      <c r="H222" s="69">
        <v>1.3454922344583253</v>
      </c>
      <c r="J222" s="69">
        <f t="shared" si="7"/>
        <v>0</v>
      </c>
    </row>
    <row r="223" spans="1:10" ht="15.75">
      <c r="A223" s="38" t="s">
        <v>186</v>
      </c>
      <c r="B223" s="28">
        <v>100</v>
      </c>
      <c r="C223" s="28">
        <v>100</v>
      </c>
      <c r="D223" s="28"/>
      <c r="E223" s="28">
        <f t="shared" si="6"/>
        <v>0</v>
      </c>
      <c r="F223" s="28"/>
      <c r="G223" s="28">
        <v>1.3454922344583253</v>
      </c>
      <c r="H223" s="28">
        <v>1.3454922344583253</v>
      </c>
      <c r="J223" s="28">
        <f t="shared" si="7"/>
        <v>0</v>
      </c>
    </row>
    <row r="224" spans="1:10" s="67" customFormat="1" ht="15.75">
      <c r="A224" s="74" t="s">
        <v>133</v>
      </c>
      <c r="B224" s="69">
        <v>100</v>
      </c>
      <c r="C224" s="69">
        <v>100</v>
      </c>
      <c r="D224" s="69"/>
      <c r="E224" s="69">
        <f t="shared" si="6"/>
        <v>0</v>
      </c>
      <c r="F224" s="69"/>
      <c r="G224" s="69">
        <v>1.3454922344583253</v>
      </c>
      <c r="H224" s="69">
        <v>1.3454922344583253</v>
      </c>
      <c r="J224" s="69">
        <f t="shared" si="7"/>
        <v>0</v>
      </c>
    </row>
    <row r="225" spans="1:10" ht="6.75" customHeight="1">
      <c r="A225" s="49"/>
      <c r="B225" s="48"/>
      <c r="C225" s="48"/>
      <c r="D225" s="48"/>
      <c r="E225" s="48"/>
      <c r="F225" s="48"/>
      <c r="G225" s="48"/>
      <c r="H225" s="48"/>
      <c r="I225" s="31"/>
      <c r="J225" s="48"/>
    </row>
    <row r="226" spans="1:10">
      <c r="A226" s="147" t="s">
        <v>54</v>
      </c>
      <c r="B226" s="148"/>
      <c r="C226" s="148"/>
    </row>
    <row r="227" spans="1:10">
      <c r="A227" s="23"/>
      <c r="B227" s="8"/>
      <c r="C227" s="8"/>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sheetPr>
    <tabColor rgb="FFFFC000"/>
  </sheetPr>
  <dimension ref="A1:M498"/>
  <sheetViews>
    <sheetView tabSelected="1" zoomScaleNormal="100" workbookViewId="0">
      <pane xSplit="1" ySplit="4" topLeftCell="B47" activePane="bottomRight" state="frozen"/>
      <selection sqref="A1:XFD1048576"/>
      <selection pane="topRight" sqref="A1:XFD1048576"/>
      <selection pane="bottomLeft" sqref="A1:XFD1048576"/>
      <selection pane="bottomRight" activeCell="J14" sqref="J14"/>
    </sheetView>
  </sheetViews>
  <sheetFormatPr defaultRowHeight="1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3" ht="15.75">
      <c r="A1" s="62" t="s">
        <v>263</v>
      </c>
      <c r="B1" s="93"/>
      <c r="C1" s="93"/>
      <c r="D1" s="45"/>
      <c r="E1" s="45"/>
      <c r="F1" s="45"/>
      <c r="G1" s="45"/>
      <c r="H1" s="45"/>
      <c r="I1" s="45"/>
    </row>
    <row r="2" spans="1:13" ht="6" customHeight="1">
      <c r="A2" s="31"/>
      <c r="B2" s="31"/>
      <c r="C2" s="31"/>
      <c r="D2" s="31"/>
      <c r="E2" s="31"/>
      <c r="F2" s="31"/>
      <c r="G2" s="31"/>
      <c r="H2" s="31"/>
      <c r="I2" s="31"/>
    </row>
    <row r="3" spans="1:13" ht="60" customHeight="1">
      <c r="A3" s="153"/>
      <c r="B3" s="152" t="s">
        <v>242</v>
      </c>
      <c r="C3" s="152"/>
      <c r="D3" s="31"/>
      <c r="E3" s="50" t="s">
        <v>243</v>
      </c>
      <c r="F3" s="45"/>
      <c r="G3" s="45"/>
      <c r="H3" s="137"/>
      <c r="I3" s="137" t="s">
        <v>245</v>
      </c>
    </row>
    <row r="4" spans="1:13" ht="30">
      <c r="A4" s="154"/>
      <c r="B4" s="97">
        <v>41885</v>
      </c>
      <c r="C4" s="97">
        <v>41915</v>
      </c>
      <c r="D4" s="98"/>
      <c r="E4" s="99" t="s">
        <v>264</v>
      </c>
      <c r="F4" s="98"/>
      <c r="G4" s="97">
        <v>41885</v>
      </c>
      <c r="H4" s="97">
        <v>41915</v>
      </c>
      <c r="I4" s="99" t="s">
        <v>265</v>
      </c>
    </row>
    <row r="5" spans="1:13" ht="15.75">
      <c r="A5" s="51" t="s">
        <v>38</v>
      </c>
      <c r="B5" s="135"/>
      <c r="C5" s="135"/>
      <c r="D5" s="135"/>
      <c r="E5" s="135"/>
      <c r="F5" s="135"/>
      <c r="G5" s="135"/>
      <c r="H5" s="28"/>
    </row>
    <row r="6" spans="1:13" ht="7.5" customHeight="1">
      <c r="A6" s="52"/>
      <c r="B6" s="135"/>
      <c r="C6" s="135"/>
      <c r="D6" s="135"/>
      <c r="E6" s="135"/>
      <c r="F6" s="135"/>
      <c r="G6" s="135"/>
      <c r="H6" s="28"/>
    </row>
    <row r="7" spans="1:13" ht="15.75">
      <c r="A7" s="42" t="s">
        <v>241</v>
      </c>
      <c r="B7" s="41">
        <v>105.8090548036067</v>
      </c>
      <c r="C7" s="138">
        <v>105.85453303952553</v>
      </c>
      <c r="D7" s="28"/>
      <c r="E7" s="40">
        <f>((C7/B7-1)*100)</f>
        <v>4.2981421583676571E-2</v>
      </c>
      <c r="F7" s="28"/>
      <c r="G7" s="41">
        <v>105.8090548036067</v>
      </c>
      <c r="H7" s="40">
        <v>105.85453303952553</v>
      </c>
      <c r="I7" s="40">
        <f>H7-G7</f>
        <v>4.5478235918835708E-2</v>
      </c>
      <c r="J7" s="1"/>
      <c r="L7" s="1"/>
    </row>
    <row r="8" spans="1:13">
      <c r="A8" s="15" t="s">
        <v>0</v>
      </c>
      <c r="B8" s="28">
        <v>106.85430330804707</v>
      </c>
      <c r="C8" s="1">
        <v>108.6308988179569</v>
      </c>
      <c r="D8" s="135"/>
      <c r="E8" s="135">
        <f>((C8/B8-1)*100)</f>
        <v>1.6626335626260591</v>
      </c>
      <c r="F8" s="135"/>
      <c r="G8" s="28">
        <v>9.2389798734592024</v>
      </c>
      <c r="H8" s="28">
        <v>9.392590253679602</v>
      </c>
      <c r="I8" s="139">
        <f t="shared" ref="I8:I23" si="0">H8-G8</f>
        <v>0.15361038022039963</v>
      </c>
      <c r="L8" s="1"/>
    </row>
    <row r="9" spans="1:13">
      <c r="A9" s="15" t="s">
        <v>246</v>
      </c>
      <c r="B9" s="28">
        <v>109.44876845649675</v>
      </c>
      <c r="C9" s="1">
        <v>109.83361263031108</v>
      </c>
      <c r="D9" s="135"/>
      <c r="E9" s="135">
        <f t="shared" ref="E9" si="1">((C9/B9-1)*100)</f>
        <v>0.35162037841229843</v>
      </c>
      <c r="F9" s="135"/>
      <c r="G9" s="28">
        <v>12.784052208757117</v>
      </c>
      <c r="H9" s="28">
        <v>12.829003541509973</v>
      </c>
      <c r="I9" s="139">
        <f t="shared" si="0"/>
        <v>4.4951332752855677E-2</v>
      </c>
      <c r="L9" s="1"/>
    </row>
    <row r="10" spans="1:13">
      <c r="A10" s="44" t="s">
        <v>22</v>
      </c>
      <c r="B10" s="28">
        <v>105.71012535733213</v>
      </c>
      <c r="C10" s="1">
        <v>105.59175884951341</v>
      </c>
      <c r="D10" s="28"/>
      <c r="E10" s="28">
        <f t="shared" ref="E10:E23" si="2">((C10/B10-1)*100)</f>
        <v>-0.11197272486301868</v>
      </c>
      <c r="F10" s="28"/>
      <c r="G10" s="28">
        <v>96.570074930147499</v>
      </c>
      <c r="H10" s="1">
        <v>96.461942785845935</v>
      </c>
      <c r="I10" s="139">
        <f t="shared" si="0"/>
        <v>-0.10813214430156393</v>
      </c>
      <c r="J10" s="1"/>
      <c r="K10" s="1"/>
      <c r="L10" s="1"/>
      <c r="M10" s="140"/>
    </row>
    <row r="11" spans="1:13">
      <c r="A11" s="44" t="s">
        <v>23</v>
      </c>
      <c r="B11" s="28">
        <v>105.66839601028398</v>
      </c>
      <c r="C11" s="1">
        <v>106.17409164121399</v>
      </c>
      <c r="D11" s="28"/>
      <c r="E11" s="28">
        <f t="shared" si="2"/>
        <v>0.47856847460880925</v>
      </c>
      <c r="F11" s="28"/>
      <c r="G11" s="28">
        <v>20.910675791665895</v>
      </c>
      <c r="H11" s="1">
        <v>21.010747693832464</v>
      </c>
      <c r="I11" s="139">
        <f t="shared" si="0"/>
        <v>0.1000719021665688</v>
      </c>
      <c r="J11" s="1"/>
      <c r="K11" s="1"/>
      <c r="L11" s="1"/>
      <c r="M11" s="140"/>
    </row>
    <row r="12" spans="1:13">
      <c r="A12" s="44" t="s">
        <v>24</v>
      </c>
      <c r="B12" s="28">
        <v>105.72166429018191</v>
      </c>
      <c r="C12" s="1">
        <v>105.43073310971783</v>
      </c>
      <c r="D12" s="28"/>
      <c r="E12" s="28">
        <f t="shared" si="2"/>
        <v>-0.27518596346112201</v>
      </c>
      <c r="F12" s="28"/>
      <c r="G12" s="28">
        <v>75.659399138481604</v>
      </c>
      <c r="H12" s="1">
        <v>75.451195092013464</v>
      </c>
      <c r="I12" s="139">
        <f t="shared" si="0"/>
        <v>-0.20820404646813984</v>
      </c>
      <c r="J12" s="1"/>
      <c r="K12" s="1"/>
      <c r="L12" s="1"/>
      <c r="M12" s="140"/>
    </row>
    <row r="13" spans="1:13">
      <c r="A13" s="44" t="s">
        <v>248</v>
      </c>
      <c r="B13" s="28">
        <v>105.8405032546674</v>
      </c>
      <c r="C13" s="1">
        <v>105.86510740346047</v>
      </c>
      <c r="D13" s="28"/>
      <c r="E13" s="28">
        <f t="shared" si="2"/>
        <v>2.3246439724378121E-2</v>
      </c>
      <c r="F13" s="28"/>
      <c r="G13" s="28">
        <v>103.45468466591622</v>
      </c>
      <c r="H13" s="1">
        <v>103.47873419682912</v>
      </c>
      <c r="I13" s="139">
        <f t="shared" si="0"/>
        <v>2.4049530912904515E-2</v>
      </c>
      <c r="J13" s="1"/>
      <c r="K13" s="1"/>
      <c r="L13" s="1"/>
      <c r="M13" s="140"/>
    </row>
    <row r="14" spans="1:13">
      <c r="A14" s="44" t="s">
        <v>25</v>
      </c>
      <c r="B14" s="28">
        <v>105.93684235247929</v>
      </c>
      <c r="C14" s="1">
        <v>105.97783510274945</v>
      </c>
      <c r="D14" s="28"/>
      <c r="E14" s="28">
        <f t="shared" si="2"/>
        <v>3.869546171082483E-2</v>
      </c>
      <c r="F14" s="28"/>
      <c r="G14" s="28">
        <v>101.81556747133952</v>
      </c>
      <c r="H14" s="1">
        <v>101.85496547526604</v>
      </c>
      <c r="I14" s="139">
        <f t="shared" si="0"/>
        <v>3.9398003926521596E-2</v>
      </c>
      <c r="J14" s="1"/>
      <c r="K14" s="1"/>
      <c r="L14" s="1"/>
      <c r="M14" s="140"/>
    </row>
    <row r="15" spans="1:13">
      <c r="A15" s="44" t="s">
        <v>26</v>
      </c>
      <c r="B15" s="28">
        <v>105.37030133508524</v>
      </c>
      <c r="C15" s="1">
        <v>105.48584760767248</v>
      </c>
      <c r="D15" s="28"/>
      <c r="E15" s="28">
        <f t="shared" si="2"/>
        <v>0.10965734284065221</v>
      </c>
      <c r="F15" s="28"/>
      <c r="G15" s="28">
        <v>80.829063880928075</v>
      </c>
      <c r="H15" s="1">
        <v>80.917698884622865</v>
      </c>
      <c r="I15" s="139">
        <f t="shared" si="0"/>
        <v>8.8635003694790271E-2</v>
      </c>
      <c r="J15" s="1"/>
      <c r="K15" s="1"/>
      <c r="L15" s="1"/>
      <c r="M15" s="140"/>
    </row>
    <row r="16" spans="1:13">
      <c r="A16" s="44" t="s">
        <v>27</v>
      </c>
      <c r="B16" s="28">
        <v>106.67797084411069</v>
      </c>
      <c r="C16" s="1">
        <v>106.74834126720769</v>
      </c>
      <c r="D16" s="28"/>
      <c r="E16" s="28">
        <f t="shared" si="2"/>
        <v>6.5965280873059307E-2</v>
      </c>
      <c r="F16" s="28"/>
      <c r="G16" s="28">
        <v>97.381876495417529</v>
      </c>
      <c r="H16" s="1">
        <v>97.446114723767167</v>
      </c>
      <c r="I16" s="139">
        <f t="shared" si="0"/>
        <v>6.4238228349637438E-2</v>
      </c>
      <c r="J16" s="1"/>
      <c r="K16" s="1"/>
      <c r="L16" s="1"/>
      <c r="M16" s="140"/>
    </row>
    <row r="17" spans="1:13">
      <c r="A17" s="44" t="s">
        <v>28</v>
      </c>
      <c r="B17" s="28">
        <v>104.91820252900871</v>
      </c>
      <c r="C17" s="1">
        <v>105.00265970542651</v>
      </c>
      <c r="D17" s="28"/>
      <c r="E17" s="28">
        <f t="shared" si="2"/>
        <v>8.0498116038962841E-2</v>
      </c>
      <c r="F17" s="28"/>
      <c r="G17" s="28">
        <v>99.231920620222752</v>
      </c>
      <c r="H17" s="1">
        <v>99.311800446831313</v>
      </c>
      <c r="I17" s="139">
        <f t="shared" si="0"/>
        <v>7.9879826608561189E-2</v>
      </c>
      <c r="J17" s="1"/>
      <c r="K17" s="1"/>
      <c r="L17" s="1"/>
      <c r="M17" s="140"/>
    </row>
    <row r="18" spans="1:13">
      <c r="A18" s="44" t="s">
        <v>29</v>
      </c>
      <c r="B18" s="28">
        <v>105.80321679894314</v>
      </c>
      <c r="C18" s="1">
        <v>105.95675551876099</v>
      </c>
      <c r="D18" s="28"/>
      <c r="E18" s="28">
        <f t="shared" si="2"/>
        <v>0.14511725112253959</v>
      </c>
      <c r="F18" s="28"/>
      <c r="G18" s="28">
        <v>100.04977297482247</v>
      </c>
      <c r="H18" s="1">
        <v>100.19496245511787</v>
      </c>
      <c r="I18" s="139">
        <f t="shared" si="0"/>
        <v>0.14518948029540013</v>
      </c>
      <c r="J18" s="1"/>
      <c r="K18" s="1"/>
      <c r="L18" s="1"/>
      <c r="M18" s="140"/>
    </row>
    <row r="19" spans="1:13">
      <c r="A19" s="44" t="s">
        <v>30</v>
      </c>
      <c r="B19" s="28">
        <v>106.04304873136458</v>
      </c>
      <c r="C19" s="1">
        <v>106.09079542748829</v>
      </c>
      <c r="D19" s="28"/>
      <c r="E19" s="28">
        <f t="shared" si="2"/>
        <v>4.5025767077544465E-2</v>
      </c>
      <c r="F19" s="28"/>
      <c r="G19" s="28">
        <v>101.00491090030775</v>
      </c>
      <c r="H19" s="1">
        <v>101.05038913622658</v>
      </c>
      <c r="I19" s="139">
        <f t="shared" si="0"/>
        <v>4.5478235918835708E-2</v>
      </c>
      <c r="J19" s="1"/>
      <c r="K19" s="1"/>
      <c r="L19" s="1"/>
      <c r="M19" s="140"/>
    </row>
    <row r="20" spans="1:13">
      <c r="A20" s="44" t="s">
        <v>31</v>
      </c>
      <c r="B20" s="28">
        <v>106.0180935077709</v>
      </c>
      <c r="C20" s="1">
        <v>106.10145370187576</v>
      </c>
      <c r="D20" s="28"/>
      <c r="E20" s="28">
        <f t="shared" si="2"/>
        <v>7.8628271219338686E-2</v>
      </c>
      <c r="F20" s="28"/>
      <c r="G20" s="28">
        <v>100.60777879160804</v>
      </c>
      <c r="H20" s="1">
        <v>100.68688494878405</v>
      </c>
      <c r="I20" s="139">
        <f t="shared" si="0"/>
        <v>7.910615717601388E-2</v>
      </c>
      <c r="J20" s="1"/>
      <c r="K20" s="1"/>
      <c r="L20" s="1"/>
      <c r="M20" s="140"/>
    </row>
    <row r="21" spans="1:13">
      <c r="A21" s="44" t="s">
        <v>32</v>
      </c>
      <c r="B21" s="28">
        <v>105.66937420179759</v>
      </c>
      <c r="C21" s="1">
        <v>105.71601775512003</v>
      </c>
      <c r="D21" s="28"/>
      <c r="E21" s="28">
        <f t="shared" si="2"/>
        <v>4.4141032985933748E-2</v>
      </c>
      <c r="F21" s="28"/>
      <c r="G21" s="28">
        <v>103.02938749379102</v>
      </c>
      <c r="H21" s="1">
        <v>103.07486572970986</v>
      </c>
      <c r="I21" s="139">
        <f t="shared" si="0"/>
        <v>4.5478235918835708E-2</v>
      </c>
      <c r="J21" s="1"/>
      <c r="K21" s="1"/>
      <c r="L21" s="1"/>
      <c r="M21" s="140"/>
    </row>
    <row r="22" spans="1:13">
      <c r="A22" s="44" t="s">
        <v>33</v>
      </c>
      <c r="B22" s="28">
        <v>105.32277909959949</v>
      </c>
      <c r="C22" s="1">
        <v>105.37439518152154</v>
      </c>
      <c r="D22" s="28"/>
      <c r="E22" s="28">
        <f t="shared" si="2"/>
        <v>4.9007519895805096E-2</v>
      </c>
      <c r="F22" s="28"/>
      <c r="G22" s="28">
        <v>102.13745234361569</v>
      </c>
      <c r="H22" s="1">
        <v>102.18750737589406</v>
      </c>
      <c r="I22" s="139">
        <f t="shared" si="0"/>
        <v>5.0055032278365275E-2</v>
      </c>
      <c r="J22" s="1"/>
      <c r="K22" s="1"/>
      <c r="L22" s="1"/>
      <c r="M22" s="140"/>
    </row>
    <row r="23" spans="1:13">
      <c r="A23" s="44" t="s">
        <v>34</v>
      </c>
      <c r="B23" s="28">
        <v>106.33368549805942</v>
      </c>
      <c r="C23" s="1">
        <v>106.38427529368938</v>
      </c>
      <c r="D23" s="28"/>
      <c r="E23" s="28">
        <f t="shared" si="2"/>
        <v>4.7576452742137398E-2</v>
      </c>
      <c r="F23" s="28"/>
      <c r="G23" s="28">
        <v>98.69778806322303</v>
      </c>
      <c r="H23" s="1">
        <v>98.744744969718468</v>
      </c>
      <c r="I23" s="139">
        <f t="shared" si="0"/>
        <v>4.6956906495438488E-2</v>
      </c>
      <c r="J23" s="1"/>
      <c r="K23" s="1"/>
      <c r="L23" s="1"/>
      <c r="M23" s="140"/>
    </row>
    <row r="24" spans="1:13" ht="7.5" customHeight="1">
      <c r="A24" s="15"/>
      <c r="B24" s="28"/>
      <c r="C24" s="28"/>
      <c r="D24" s="28"/>
      <c r="E24" s="28"/>
      <c r="F24" s="28"/>
      <c r="G24" s="28"/>
      <c r="H24" s="28"/>
    </row>
    <row r="25" spans="1:13" ht="15.75">
      <c r="A25" s="16" t="s">
        <v>36</v>
      </c>
      <c r="B25" s="28"/>
      <c r="C25" s="28"/>
      <c r="D25" s="28"/>
      <c r="E25" s="28"/>
      <c r="F25" s="28"/>
      <c r="G25" s="28"/>
      <c r="H25" s="28"/>
    </row>
    <row r="26" spans="1:13" ht="7.5" customHeight="1">
      <c r="A26" s="52"/>
      <c r="B26" s="28"/>
      <c r="C26" s="28"/>
      <c r="D26" s="28"/>
      <c r="E26" s="28"/>
      <c r="F26" s="28"/>
      <c r="G26" s="28"/>
      <c r="H26" s="28"/>
    </row>
    <row r="27" spans="1:13" ht="15.75">
      <c r="A27" s="42" t="s">
        <v>241</v>
      </c>
      <c r="B27" s="41">
        <v>106.48847553539866</v>
      </c>
      <c r="C27" s="41">
        <v>106.8855547927573</v>
      </c>
      <c r="E27" s="40">
        <f>((C27/B27-1)*100)</f>
        <v>0.37288472331133971</v>
      </c>
      <c r="G27" s="41">
        <v>106.48847553539866</v>
      </c>
      <c r="H27" s="41">
        <v>106.8855547927573</v>
      </c>
      <c r="I27" s="40">
        <f>H27-G27</f>
        <v>0.3970792573586408</v>
      </c>
      <c r="K27" s="1"/>
      <c r="L27" s="1"/>
    </row>
    <row r="28" spans="1:13">
      <c r="A28" s="15" t="s">
        <v>0</v>
      </c>
      <c r="B28" s="28">
        <v>108.29212772801903</v>
      </c>
      <c r="C28" s="28">
        <v>111.971208537751</v>
      </c>
      <c r="D28" s="28"/>
      <c r="E28" s="28">
        <f t="shared" ref="E28:E43" si="3">((C28/B28-1)*100)</f>
        <v>3.3973668141161317</v>
      </c>
      <c r="F28" s="28"/>
      <c r="G28" s="28">
        <v>8.2766833211726016</v>
      </c>
      <c r="H28" s="28">
        <v>8.5578726136356025</v>
      </c>
      <c r="I28" s="139">
        <f t="shared" ref="I28:I43" si="4">H28-G28</f>
        <v>0.28118929246300084</v>
      </c>
      <c r="K28" s="1"/>
      <c r="L28" s="1"/>
    </row>
    <row r="29" spans="1:13">
      <c r="A29" s="15" t="s">
        <v>246</v>
      </c>
      <c r="B29" s="28">
        <v>109.33919343180217</v>
      </c>
      <c r="C29" s="28">
        <v>109.74521212636614</v>
      </c>
      <c r="D29" s="28"/>
      <c r="E29" s="28">
        <f t="shared" si="3"/>
        <v>0.37133865892033935</v>
      </c>
      <c r="F29" s="28"/>
      <c r="G29" s="28">
        <v>26.257951583256094</v>
      </c>
      <c r="H29" s="28">
        <v>26.355457508525305</v>
      </c>
      <c r="I29" s="139">
        <f t="shared" si="4"/>
        <v>9.7505925269210536E-2</v>
      </c>
      <c r="K29" s="1"/>
      <c r="L29" s="1"/>
    </row>
    <row r="30" spans="1:13">
      <c r="A30" s="44" t="s">
        <v>22</v>
      </c>
      <c r="B30" s="28">
        <v>106.33921600744884</v>
      </c>
      <c r="C30" s="135">
        <v>106.46469633656504</v>
      </c>
      <c r="D30" s="135"/>
      <c r="E30" s="135">
        <f t="shared" si="3"/>
        <v>0.11800005099473765</v>
      </c>
      <c r="F30" s="135"/>
      <c r="G30" s="135">
        <v>98.21179221422608</v>
      </c>
      <c r="H30" s="135">
        <v>98.327682179121695</v>
      </c>
      <c r="I30" s="139">
        <f t="shared" si="4"/>
        <v>0.11588996489561509</v>
      </c>
      <c r="J30" s="1"/>
      <c r="K30" s="1"/>
      <c r="L30" s="1"/>
    </row>
    <row r="31" spans="1:13">
      <c r="A31" s="44" t="s">
        <v>23</v>
      </c>
      <c r="B31" s="28">
        <v>106.76586109946857</v>
      </c>
      <c r="C31" s="135">
        <v>107.93052103926379</v>
      </c>
      <c r="D31" s="135"/>
      <c r="E31" s="135">
        <f t="shared" si="3"/>
        <v>1.0908542560343015</v>
      </c>
      <c r="F31" s="135"/>
      <c r="G31" s="135">
        <v>17.2332806883602</v>
      </c>
      <c r="H31" s="135">
        <v>17.421270664203519</v>
      </c>
      <c r="I31" s="139">
        <f t="shared" si="4"/>
        <v>0.187989975843319</v>
      </c>
      <c r="J31" s="1"/>
      <c r="K31" s="1"/>
      <c r="L31" s="1"/>
    </row>
    <row r="32" spans="1:13">
      <c r="A32" s="44" t="s">
        <v>24</v>
      </c>
      <c r="B32" s="28">
        <v>106.24886004878911</v>
      </c>
      <c r="C32" s="135">
        <v>106.15426033550284</v>
      </c>
      <c r="D32" s="135"/>
      <c r="E32" s="135">
        <f t="shared" si="3"/>
        <v>-8.9035979532237075E-2</v>
      </c>
      <c r="F32" s="135"/>
      <c r="G32" s="135">
        <v>80.978511525865869</v>
      </c>
      <c r="H32" s="135">
        <v>80.90641151491819</v>
      </c>
      <c r="I32" s="139">
        <f t="shared" si="4"/>
        <v>-7.2100010947679039E-2</v>
      </c>
      <c r="J32" s="1"/>
      <c r="K32" s="1"/>
      <c r="L32" s="1"/>
    </row>
    <row r="33" spans="1:12">
      <c r="A33" s="44" t="s">
        <v>248</v>
      </c>
      <c r="B33" s="28">
        <v>106.5400861111183</v>
      </c>
      <c r="C33" s="135">
        <v>106.92331564353751</v>
      </c>
      <c r="D33" s="135"/>
      <c r="E33" s="135">
        <f t="shared" si="3"/>
        <v>0.35970454540417141</v>
      </c>
      <c r="F33" s="135"/>
      <c r="G33" s="135">
        <v>105.20287333452099</v>
      </c>
      <c r="H33" s="135">
        <v>105.58129285180105</v>
      </c>
      <c r="I33" s="139">
        <f t="shared" si="4"/>
        <v>0.37841951728006507</v>
      </c>
      <c r="J33" s="1"/>
      <c r="K33" s="1"/>
      <c r="L33" s="1"/>
    </row>
    <row r="34" spans="1:12">
      <c r="A34" s="44" t="s">
        <v>25</v>
      </c>
      <c r="B34" s="28">
        <v>106.70480467428126</v>
      </c>
      <c r="C34" s="135">
        <v>107.09262869732684</v>
      </c>
      <c r="D34" s="135"/>
      <c r="E34" s="135">
        <f t="shared" si="3"/>
        <v>0.36345507049042602</v>
      </c>
      <c r="F34" s="135"/>
      <c r="G34" s="135">
        <v>103.15661949231817</v>
      </c>
      <c r="H34" s="135">
        <v>103.53154745640951</v>
      </c>
      <c r="I34" s="139">
        <f t="shared" si="4"/>
        <v>0.37492796409134144</v>
      </c>
      <c r="J34" s="1"/>
      <c r="K34" s="1"/>
      <c r="L34" s="1"/>
    </row>
    <row r="35" spans="1:12">
      <c r="A35" s="44" t="s">
        <v>26</v>
      </c>
      <c r="B35" s="28">
        <v>105.84615158173476</v>
      </c>
      <c r="C35" s="135">
        <v>106.45171521298109</v>
      </c>
      <c r="D35" s="135"/>
      <c r="E35" s="135">
        <f t="shared" si="3"/>
        <v>0.5721168150158995</v>
      </c>
      <c r="F35" s="135"/>
      <c r="G35" s="135">
        <v>70.648821197769109</v>
      </c>
      <c r="H35" s="135">
        <v>71.053014983452073</v>
      </c>
      <c r="I35" s="139">
        <f t="shared" si="4"/>
        <v>0.40419378568296338</v>
      </c>
      <c r="J35" s="1"/>
      <c r="K35" s="1"/>
      <c r="L35" s="1"/>
    </row>
    <row r="36" spans="1:12">
      <c r="A36" s="44" t="s">
        <v>27</v>
      </c>
      <c r="B36" s="28">
        <v>107.43012138861268</v>
      </c>
      <c r="C36" s="135">
        <v>107.88825392078736</v>
      </c>
      <c r="D36" s="135"/>
      <c r="E36" s="135">
        <f t="shared" si="3"/>
        <v>0.42644700224945264</v>
      </c>
      <c r="F36" s="135"/>
      <c r="G36" s="135">
        <v>99.503135409654263</v>
      </c>
      <c r="H36" s="135">
        <v>99.92746354775295</v>
      </c>
      <c r="I36" s="139">
        <f t="shared" si="4"/>
        <v>0.42432813809868719</v>
      </c>
      <c r="J36" s="1"/>
      <c r="K36" s="1"/>
      <c r="L36" s="1"/>
    </row>
    <row r="37" spans="1:12">
      <c r="A37" s="44" t="s">
        <v>28</v>
      </c>
      <c r="B37" s="28">
        <v>105.86613336241263</v>
      </c>
      <c r="C37" s="135">
        <v>106.24610734591045</v>
      </c>
      <c r="D37" s="135"/>
      <c r="E37" s="135">
        <f t="shared" si="3"/>
        <v>0.35891929876861184</v>
      </c>
      <c r="F37" s="135"/>
      <c r="G37" s="135">
        <v>102.32556347954323</v>
      </c>
      <c r="H37" s="135">
        <v>102.69282967444505</v>
      </c>
      <c r="I37" s="139">
        <f t="shared" si="4"/>
        <v>0.36726619490181633</v>
      </c>
      <c r="J37" s="1"/>
      <c r="K37" s="1"/>
      <c r="L37" s="1"/>
    </row>
    <row r="38" spans="1:12">
      <c r="A38" s="44" t="s">
        <v>29</v>
      </c>
      <c r="B38" s="28">
        <v>106.39553620146987</v>
      </c>
      <c r="C38" s="135">
        <v>106.91653327869523</v>
      </c>
      <c r="D38" s="135"/>
      <c r="E38" s="135">
        <f t="shared" si="3"/>
        <v>0.48967945068560947</v>
      </c>
      <c r="F38" s="135"/>
      <c r="G38" s="135">
        <v>101.04941932240675</v>
      </c>
      <c r="H38" s="135">
        <v>101.54423756386571</v>
      </c>
      <c r="I38" s="139">
        <f t="shared" si="4"/>
        <v>0.49481824145895814</v>
      </c>
      <c r="J38" s="1"/>
      <c r="K38" s="1"/>
      <c r="L38" s="1"/>
    </row>
    <row r="39" spans="1:12">
      <c r="A39" s="44" t="s">
        <v>30</v>
      </c>
      <c r="B39" s="28">
        <v>106.96791546563711</v>
      </c>
      <c r="C39" s="135">
        <v>107.38567346630099</v>
      </c>
      <c r="D39" s="135"/>
      <c r="E39" s="135">
        <f>((C39/B39-1)*100)</f>
        <v>0.39054514509828664</v>
      </c>
      <c r="F39" s="135"/>
      <c r="G39" s="135">
        <v>101.67307476289305</v>
      </c>
      <c r="H39" s="135">
        <v>102.07015402025169</v>
      </c>
      <c r="I39" s="139">
        <f t="shared" si="4"/>
        <v>0.3970792573586408</v>
      </c>
      <c r="J39" s="1"/>
      <c r="K39" s="1"/>
      <c r="L39" s="1"/>
    </row>
    <row r="40" spans="1:12">
      <c r="A40" s="44" t="s">
        <v>31</v>
      </c>
      <c r="B40" s="28">
        <v>106.71216597221938</v>
      </c>
      <c r="C40" s="135">
        <v>107.13795368486807</v>
      </c>
      <c r="D40" s="135"/>
      <c r="E40" s="135">
        <f t="shared" si="3"/>
        <v>0.39900578230183115</v>
      </c>
      <c r="F40" s="135"/>
      <c r="G40" s="135">
        <v>102.57600481429139</v>
      </c>
      <c r="H40" s="135">
        <v>102.98528900475462</v>
      </c>
      <c r="I40" s="139">
        <f t="shared" si="4"/>
        <v>0.40928419046322517</v>
      </c>
      <c r="J40" s="1"/>
      <c r="K40" s="1"/>
      <c r="L40" s="1"/>
    </row>
    <row r="41" spans="1:12">
      <c r="A41" s="44" t="s">
        <v>32</v>
      </c>
      <c r="B41" s="28">
        <v>106.25719734732189</v>
      </c>
      <c r="C41" s="135">
        <v>106.66718103464366</v>
      </c>
      <c r="D41" s="135"/>
      <c r="E41" s="135">
        <f t="shared" si="3"/>
        <v>0.38584086307269505</v>
      </c>
      <c r="F41" s="135"/>
      <c r="G41" s="135">
        <v>102.91270193531356</v>
      </c>
      <c r="H41" s="135">
        <v>103.30978119267219</v>
      </c>
      <c r="I41" s="139">
        <f t="shared" si="4"/>
        <v>0.39707925735862659</v>
      </c>
      <c r="J41" s="1"/>
      <c r="K41" s="1"/>
      <c r="L41" s="1"/>
    </row>
    <row r="42" spans="1:12">
      <c r="A42" s="44" t="s">
        <v>33</v>
      </c>
      <c r="B42" s="28">
        <v>105.6792212653685</v>
      </c>
      <c r="C42" s="135">
        <v>106.09324138332431</v>
      </c>
      <c r="D42" s="135"/>
      <c r="E42" s="135">
        <f t="shared" si="3"/>
        <v>0.39177059879744736</v>
      </c>
      <c r="F42" s="135"/>
      <c r="G42" s="135">
        <v>101.35504261358081</v>
      </c>
      <c r="H42" s="135">
        <v>101.75212187093943</v>
      </c>
      <c r="I42" s="139">
        <f t="shared" si="4"/>
        <v>0.39707925735862659</v>
      </c>
      <c r="J42" s="1"/>
      <c r="K42" s="1"/>
      <c r="L42" s="1"/>
    </row>
    <row r="43" spans="1:12">
      <c r="A43" s="44" t="s">
        <v>34</v>
      </c>
      <c r="B43" s="28">
        <v>107.02181297490915</v>
      </c>
      <c r="C43" s="135">
        <v>107.44511614223535</v>
      </c>
      <c r="D43" s="135"/>
      <c r="E43" s="135">
        <f t="shared" si="3"/>
        <v>0.39552980421424522</v>
      </c>
      <c r="F43" s="135"/>
      <c r="G43" s="135">
        <v>99.991463001228112</v>
      </c>
      <c r="H43" s="135">
        <v>100.38695903906783</v>
      </c>
      <c r="I43" s="139">
        <f t="shared" si="4"/>
        <v>0.39549603783972032</v>
      </c>
      <c r="J43" s="1"/>
      <c r="K43" s="1"/>
      <c r="L43" s="1"/>
    </row>
    <row r="44" spans="1:12" ht="7.5" customHeight="1">
      <c r="A44" s="15"/>
      <c r="B44" s="28"/>
      <c r="C44" s="135"/>
      <c r="D44" s="135"/>
      <c r="E44" s="135"/>
      <c r="F44" s="135"/>
      <c r="G44" s="135"/>
      <c r="H44" s="135"/>
    </row>
    <row r="45" spans="1:12" ht="15.75">
      <c r="A45" s="16" t="s">
        <v>37</v>
      </c>
      <c r="B45" s="28"/>
      <c r="C45" s="135"/>
      <c r="D45" s="135"/>
      <c r="E45" s="135"/>
      <c r="F45" s="135"/>
      <c r="G45" s="135"/>
      <c r="H45" s="135"/>
    </row>
    <row r="46" spans="1:12" ht="7.5" customHeight="1">
      <c r="A46" s="52"/>
      <c r="B46" s="28"/>
      <c r="C46" s="135"/>
      <c r="D46" s="135"/>
      <c r="E46" s="135"/>
      <c r="F46" s="135"/>
      <c r="G46" s="135"/>
      <c r="H46" s="135"/>
    </row>
    <row r="47" spans="1:12" ht="15.75">
      <c r="A47" s="42" t="s">
        <v>241</v>
      </c>
      <c r="B47" s="41">
        <v>105.22792828484501</v>
      </c>
      <c r="C47" s="41">
        <v>104.97267286925536</v>
      </c>
      <c r="E47" s="40">
        <f>((C47/B47-1)*100)</f>
        <v>-0.24257382973338348</v>
      </c>
      <c r="G47" s="41">
        <v>105.22792828484501</v>
      </c>
      <c r="H47" s="136">
        <v>104.97267286925536</v>
      </c>
      <c r="I47" s="40">
        <f>H47-G47</f>
        <v>-0.25525541558964449</v>
      </c>
    </row>
    <row r="48" spans="1:12">
      <c r="A48" s="15" t="s">
        <v>0</v>
      </c>
      <c r="B48" s="28">
        <v>105.86537603605912</v>
      </c>
      <c r="C48" s="28">
        <v>106.33345322383124</v>
      </c>
      <c r="D48" s="28"/>
      <c r="E48" s="139">
        <f t="shared" ref="E48:E63" si="5">((C48/B48-1)*100)</f>
        <v>0.44214379176501506</v>
      </c>
      <c r="F48" s="28"/>
      <c r="G48" s="28">
        <v>10.062057561965734</v>
      </c>
      <c r="H48" s="135">
        <v>10.106546324799787</v>
      </c>
      <c r="I48" s="139">
        <f t="shared" ref="I48:I63" si="6">H48-G48</f>
        <v>4.4488762834053119E-2</v>
      </c>
    </row>
    <row r="49" spans="1:10">
      <c r="A49" s="15" t="s">
        <v>246</v>
      </c>
      <c r="B49" s="28">
        <v>111.44028034703382</v>
      </c>
      <c r="C49" s="28">
        <v>111.44028034703376</v>
      </c>
      <c r="D49" s="28"/>
      <c r="E49" s="139">
        <f t="shared" si="5"/>
        <v>-5.5511151231257827E-14</v>
      </c>
      <c r="F49" s="28"/>
      <c r="G49" s="28">
        <v>1.259469764831747</v>
      </c>
      <c r="H49" s="135">
        <v>1.2594697648317461</v>
      </c>
      <c r="I49" s="139">
        <f t="shared" si="6"/>
        <v>0</v>
      </c>
    </row>
    <row r="50" spans="1:10">
      <c r="A50" s="44" t="s">
        <v>22</v>
      </c>
      <c r="B50" s="28">
        <v>105.16097824524695</v>
      </c>
      <c r="C50" s="1">
        <v>104.82975245193558</v>
      </c>
      <c r="D50" s="28"/>
      <c r="E50" s="139">
        <f t="shared" si="5"/>
        <v>-0.31497024736582002</v>
      </c>
      <c r="F50" s="28"/>
      <c r="G50" s="28">
        <v>95.165870722879276</v>
      </c>
      <c r="H50" s="135">
        <v>94.866126544455582</v>
      </c>
      <c r="I50" s="139">
        <f t="shared" si="6"/>
        <v>-0.29974417842369405</v>
      </c>
      <c r="J50" s="1"/>
    </row>
    <row r="51" spans="1:10">
      <c r="A51" s="44" t="s">
        <v>23</v>
      </c>
      <c r="B51" s="28">
        <v>105.00701430540579</v>
      </c>
      <c r="C51" s="1">
        <v>105.11558847675937</v>
      </c>
      <c r="D51" s="28"/>
      <c r="E51" s="139">
        <f t="shared" si="5"/>
        <v>0.10339706549298278</v>
      </c>
      <c r="F51" s="28"/>
      <c r="G51" s="28">
        <v>24.05604906995714</v>
      </c>
      <c r="H51" s="135">
        <v>24.080922318769026</v>
      </c>
      <c r="I51" s="139">
        <f t="shared" si="6"/>
        <v>2.4873248811886128E-2</v>
      </c>
      <c r="J51" s="1"/>
    </row>
    <row r="52" spans="1:10">
      <c r="A52" s="44" t="s">
        <v>24</v>
      </c>
      <c r="B52" s="28">
        <v>105.21316562653848</v>
      </c>
      <c r="C52" s="1">
        <v>104.73286591064691</v>
      </c>
      <c r="D52" s="28"/>
      <c r="E52" s="139">
        <f t="shared" si="5"/>
        <v>-0.45650153479501743</v>
      </c>
      <c r="F52" s="28"/>
      <c r="G52" s="28">
        <v>71.109821652922136</v>
      </c>
      <c r="H52" s="135">
        <v>70.785204225686556</v>
      </c>
      <c r="I52" s="139">
        <f t="shared" si="6"/>
        <v>-0.32461742723558018</v>
      </c>
      <c r="J52" s="1"/>
    </row>
    <row r="53" spans="1:10">
      <c r="A53" s="44" t="s">
        <v>248</v>
      </c>
      <c r="B53" s="28">
        <v>105.2306846263384</v>
      </c>
      <c r="C53" s="1">
        <v>104.94267899987719</v>
      </c>
      <c r="D53" s="28"/>
      <c r="E53" s="139">
        <f t="shared" si="5"/>
        <v>-0.27368977735333644</v>
      </c>
      <c r="F53" s="28"/>
      <c r="G53" s="28">
        <v>101.95941266789299</v>
      </c>
      <c r="H53" s="135">
        <v>101.68036017837146</v>
      </c>
      <c r="I53" s="139">
        <f t="shared" si="6"/>
        <v>-0.27905248952153272</v>
      </c>
      <c r="J53" s="1"/>
    </row>
    <row r="54" spans="1:10">
      <c r="A54" s="44" t="s">
        <v>25</v>
      </c>
      <c r="B54" s="28">
        <v>105.2727823655803</v>
      </c>
      <c r="C54" s="1">
        <v>105.01386877420215</v>
      </c>
      <c r="D54" s="28"/>
      <c r="E54" s="139">
        <f t="shared" si="5"/>
        <v>-0.24594542441085387</v>
      </c>
      <c r="F54" s="28"/>
      <c r="G54" s="28">
        <v>100.66853021450716</v>
      </c>
      <c r="H54" s="135">
        <v>100.42094057062293</v>
      </c>
      <c r="I54" s="139">
        <f t="shared" si="6"/>
        <v>-0.24758964388422555</v>
      </c>
      <c r="J54" s="1"/>
    </row>
    <row r="55" spans="1:10">
      <c r="A55" s="44" t="s">
        <v>26</v>
      </c>
      <c r="B55" s="28">
        <v>105.05156287079589</v>
      </c>
      <c r="C55" s="1">
        <v>104.83888113157923</v>
      </c>
      <c r="D55" s="28"/>
      <c r="E55" s="139">
        <f t="shared" si="5"/>
        <v>-0.20245461695628242</v>
      </c>
      <c r="F55" s="28"/>
      <c r="G55" s="28">
        <v>89.536494658040922</v>
      </c>
      <c r="H55" s="135">
        <v>89.355223890744909</v>
      </c>
      <c r="I55" s="139">
        <f t="shared" si="6"/>
        <v>-0.18127076729601299</v>
      </c>
      <c r="J55" s="1"/>
    </row>
    <row r="56" spans="1:10">
      <c r="A56" s="44" t="s">
        <v>27</v>
      </c>
      <c r="B56" s="28">
        <v>106.01695413767176</v>
      </c>
      <c r="C56" s="1">
        <v>105.74654539880714</v>
      </c>
      <c r="D56" s="28"/>
      <c r="E56" s="139">
        <f t="shared" si="5"/>
        <v>-0.25506178805464463</v>
      </c>
      <c r="F56" s="28"/>
      <c r="G56" s="28">
        <v>95.567507650693869</v>
      </c>
      <c r="H56" s="135">
        <v>95.323751456880757</v>
      </c>
      <c r="I56" s="139">
        <f t="shared" si="6"/>
        <v>-0.24375619381311253</v>
      </c>
      <c r="J56" s="1"/>
    </row>
    <row r="57" spans="1:10">
      <c r="A57" s="44" t="s">
        <v>28</v>
      </c>
      <c r="B57" s="28">
        <v>104.07377291913642</v>
      </c>
      <c r="C57" s="1">
        <v>103.89497972609715</v>
      </c>
      <c r="D57" s="28"/>
      <c r="E57" s="139">
        <f t="shared" si="5"/>
        <v>-0.17179466836297896</v>
      </c>
      <c r="F57" s="28"/>
      <c r="G57" s="28">
        <v>96.585846073178331</v>
      </c>
      <c r="H57" s="135">
        <v>96.419916739231354</v>
      </c>
      <c r="I57" s="139">
        <f t="shared" si="6"/>
        <v>-0.16592933394697695</v>
      </c>
      <c r="J57" s="1"/>
    </row>
    <row r="58" spans="1:10">
      <c r="A58" s="44" t="s">
        <v>29</v>
      </c>
      <c r="B58" s="28">
        <v>105.29246853659959</v>
      </c>
      <c r="C58" s="1">
        <v>105.12915334832519</v>
      </c>
      <c r="D58" s="28"/>
      <c r="E58" s="139">
        <f t="shared" si="5"/>
        <v>-0.15510623935807155</v>
      </c>
      <c r="F58" s="28"/>
      <c r="G58" s="28">
        <v>99.194749018705693</v>
      </c>
      <c r="H58" s="135">
        <v>99.0408917738621</v>
      </c>
      <c r="I58" s="139">
        <f t="shared" si="6"/>
        <v>-0.15385724484359287</v>
      </c>
      <c r="J58" s="1"/>
    </row>
    <row r="59" spans="1:10">
      <c r="A59" s="44" t="s">
        <v>30</v>
      </c>
      <c r="B59" s="28">
        <v>105.25504516100884</v>
      </c>
      <c r="C59" s="1">
        <v>104.98753537936646</v>
      </c>
      <c r="D59" s="28"/>
      <c r="E59" s="139">
        <f t="shared" si="5"/>
        <v>-0.25415388044646159</v>
      </c>
      <c r="F59" s="28"/>
      <c r="G59" s="28">
        <v>100.43341267945944</v>
      </c>
      <c r="H59" s="135">
        <v>100.17815726386979</v>
      </c>
      <c r="I59" s="139">
        <f t="shared" si="6"/>
        <v>-0.25525541558964449</v>
      </c>
      <c r="J59" s="1"/>
    </row>
    <row r="60" spans="1:10">
      <c r="A60" s="44" t="s">
        <v>31</v>
      </c>
      <c r="B60" s="28">
        <v>105.41003200894282</v>
      </c>
      <c r="C60" s="1">
        <v>105.19339904551576</v>
      </c>
      <c r="D60" s="28"/>
      <c r="E60" s="139">
        <f t="shared" si="5"/>
        <v>-0.20551455995069245</v>
      </c>
      <c r="F60" s="28"/>
      <c r="G60" s="28">
        <v>98.924303025889998</v>
      </c>
      <c r="H60" s="135">
        <v>98.720999179842053</v>
      </c>
      <c r="I60" s="139">
        <f t="shared" si="6"/>
        <v>-0.2033038460479446</v>
      </c>
      <c r="J60" s="1"/>
    </row>
    <row r="61" spans="1:10">
      <c r="A61" s="44" t="s">
        <v>32</v>
      </c>
      <c r="B61" s="28">
        <v>105.17276941476493</v>
      </c>
      <c r="C61" s="1">
        <v>104.9124559330693</v>
      </c>
      <c r="D61" s="28"/>
      <c r="E61" s="139">
        <f t="shared" si="5"/>
        <v>-0.24751034240531045</v>
      </c>
      <c r="F61" s="28"/>
      <c r="G61" s="28">
        <v>103.1291917376341</v>
      </c>
      <c r="H61" s="135">
        <v>102.87393632204446</v>
      </c>
      <c r="I61" s="139">
        <f t="shared" si="6"/>
        <v>-0.25525541558964449</v>
      </c>
      <c r="J61" s="1"/>
    </row>
    <row r="62" spans="1:10">
      <c r="A62" s="44" t="s">
        <v>33</v>
      </c>
      <c r="B62" s="28">
        <v>105.02407285508788</v>
      </c>
      <c r="C62" s="1">
        <v>104.77198651626523</v>
      </c>
      <c r="D62" s="28"/>
      <c r="E62" s="139">
        <f t="shared" si="5"/>
        <v>-0.24002719754592228</v>
      </c>
      <c r="F62" s="28"/>
      <c r="G62" s="28">
        <v>102.80666807605486</v>
      </c>
      <c r="H62" s="135">
        <v>102.55990411178159</v>
      </c>
      <c r="I62" s="139">
        <f t="shared" si="6"/>
        <v>-0.24676396427327063</v>
      </c>
      <c r="J62" s="1"/>
    </row>
    <row r="63" spans="1:10">
      <c r="A63" s="44" t="s">
        <v>34</v>
      </c>
      <c r="B63" s="28">
        <v>105.73787109981355</v>
      </c>
      <c r="C63" s="1">
        <v>105.46574744372666</v>
      </c>
      <c r="D63" s="28"/>
      <c r="E63" s="139">
        <f t="shared" si="5"/>
        <v>-0.25735685167144196</v>
      </c>
      <c r="F63" s="28"/>
      <c r="G63" s="28">
        <v>97.591273678315531</v>
      </c>
      <c r="H63" s="135">
        <v>97.34011584887098</v>
      </c>
      <c r="I63" s="139">
        <f t="shared" si="6"/>
        <v>-0.25115782944455134</v>
      </c>
      <c r="J63" s="1"/>
    </row>
    <row r="64" spans="1:10" ht="8.25" customHeight="1">
      <c r="A64" s="53"/>
      <c r="B64" s="54"/>
      <c r="C64" s="54"/>
      <c r="D64" s="54"/>
      <c r="E64" s="54"/>
      <c r="F64" s="54"/>
      <c r="G64" s="54"/>
      <c r="H64" s="54"/>
      <c r="I64" s="54"/>
    </row>
    <row r="65" spans="1:7">
      <c r="G65" s="141"/>
    </row>
    <row r="66" spans="1:7">
      <c r="A66" s="147" t="s">
        <v>54</v>
      </c>
      <c r="B66" s="148"/>
      <c r="C66" s="148"/>
      <c r="D66" s="148"/>
      <c r="G66" s="141"/>
    </row>
    <row r="67" spans="1:7">
      <c r="A67" s="23"/>
      <c r="B67" s="8"/>
      <c r="C67" s="8"/>
      <c r="D67" s="8"/>
      <c r="G67" s="141"/>
    </row>
    <row r="68" spans="1:7">
      <c r="G68" s="141"/>
    </row>
    <row r="69" spans="1:7">
      <c r="G69" s="141"/>
    </row>
    <row r="70" spans="1:7">
      <c r="G70" s="141"/>
    </row>
    <row r="71" spans="1:7">
      <c r="G71" s="141"/>
    </row>
    <row r="72" spans="1:7">
      <c r="G72" s="141"/>
    </row>
    <row r="73" spans="1:7">
      <c r="G73" s="141"/>
    </row>
    <row r="74" spans="1:7">
      <c r="G74" s="141"/>
    </row>
    <row r="75" spans="1:7">
      <c r="G75" s="141"/>
    </row>
    <row r="76" spans="1:7">
      <c r="G76" s="141"/>
    </row>
    <row r="77" spans="1:7">
      <c r="G77" s="141"/>
    </row>
    <row r="78" spans="1:7">
      <c r="G78" s="141"/>
    </row>
    <row r="79" spans="1:7">
      <c r="G79" s="141"/>
    </row>
    <row r="80" spans="1:7">
      <c r="G80" s="141"/>
    </row>
    <row r="81" spans="7:7">
      <c r="G81" s="141"/>
    </row>
    <row r="82" spans="7:7">
      <c r="G82" s="141"/>
    </row>
    <row r="83" spans="7:7">
      <c r="G83" s="141"/>
    </row>
    <row r="84" spans="7:7">
      <c r="G84" s="141"/>
    </row>
    <row r="85" spans="7:7">
      <c r="G85" s="141"/>
    </row>
    <row r="86" spans="7:7">
      <c r="G86" s="141"/>
    </row>
    <row r="87" spans="7:7">
      <c r="G87" s="141"/>
    </row>
    <row r="88" spans="7:7">
      <c r="G88" s="141"/>
    </row>
    <row r="89" spans="7:7">
      <c r="G89" s="141"/>
    </row>
    <row r="90" spans="7:7">
      <c r="G90" s="141"/>
    </row>
    <row r="91" spans="7:7">
      <c r="G91" s="141"/>
    </row>
    <row r="92" spans="7:7">
      <c r="G92" s="141"/>
    </row>
    <row r="93" spans="7:7">
      <c r="G93" s="141"/>
    </row>
    <row r="94" spans="7:7">
      <c r="G94" s="141"/>
    </row>
    <row r="95" spans="7:7">
      <c r="G95" s="141"/>
    </row>
    <row r="96" spans="7:7">
      <c r="G96" s="141"/>
    </row>
    <row r="97" spans="7:7">
      <c r="G97" s="141"/>
    </row>
    <row r="98" spans="7:7">
      <c r="G98" s="141"/>
    </row>
    <row r="99" spans="7:7">
      <c r="G99" s="141"/>
    </row>
    <row r="100" spans="7:7">
      <c r="G100" s="141"/>
    </row>
    <row r="101" spans="7:7">
      <c r="G101" s="141"/>
    </row>
    <row r="102" spans="7:7">
      <c r="G102" s="141"/>
    </row>
    <row r="103" spans="7:7">
      <c r="G103" s="141"/>
    </row>
    <row r="104" spans="7:7">
      <c r="G104" s="141"/>
    </row>
    <row r="105" spans="7:7">
      <c r="G105" s="141"/>
    </row>
    <row r="106" spans="7:7">
      <c r="G106" s="141"/>
    </row>
    <row r="107" spans="7:7">
      <c r="G107" s="141"/>
    </row>
    <row r="108" spans="7:7">
      <c r="G108" s="141"/>
    </row>
    <row r="109" spans="7:7">
      <c r="G109" s="141"/>
    </row>
    <row r="110" spans="7:7">
      <c r="G110" s="141"/>
    </row>
    <row r="111" spans="7:7">
      <c r="G111" s="141"/>
    </row>
    <row r="112" spans="7:7">
      <c r="G112" s="141"/>
    </row>
    <row r="113" spans="7:7">
      <c r="G113" s="141"/>
    </row>
    <row r="114" spans="7:7">
      <c r="G114" s="141"/>
    </row>
    <row r="115" spans="7:7">
      <c r="G115" s="141"/>
    </row>
    <row r="116" spans="7:7">
      <c r="G116" s="141"/>
    </row>
    <row r="117" spans="7:7">
      <c r="G117" s="141"/>
    </row>
    <row r="118" spans="7:7">
      <c r="G118" s="141"/>
    </row>
    <row r="119" spans="7:7">
      <c r="G119" s="141"/>
    </row>
    <row r="120" spans="7:7">
      <c r="G120" s="141"/>
    </row>
    <row r="121" spans="7:7">
      <c r="G121" s="141"/>
    </row>
    <row r="122" spans="7:7">
      <c r="G122" s="141"/>
    </row>
    <row r="123" spans="7:7">
      <c r="G123" s="141"/>
    </row>
    <row r="124" spans="7:7">
      <c r="G124" s="141"/>
    </row>
    <row r="125" spans="7:7">
      <c r="G125" s="141"/>
    </row>
    <row r="126" spans="7:7">
      <c r="G126" s="141"/>
    </row>
    <row r="127" spans="7:7">
      <c r="G127" s="141"/>
    </row>
    <row r="128" spans="7:7">
      <c r="G128" s="141"/>
    </row>
    <row r="129" spans="7:7">
      <c r="G129" s="141"/>
    </row>
    <row r="130" spans="7:7">
      <c r="G130" s="141"/>
    </row>
    <row r="131" spans="7:7">
      <c r="G131" s="141"/>
    </row>
    <row r="132" spans="7:7">
      <c r="G132" s="141"/>
    </row>
    <row r="133" spans="7:7">
      <c r="G133" s="141"/>
    </row>
    <row r="134" spans="7:7">
      <c r="G134" s="141"/>
    </row>
    <row r="135" spans="7:7">
      <c r="G135" s="141"/>
    </row>
    <row r="136" spans="7:7">
      <c r="G136" s="141"/>
    </row>
    <row r="137" spans="7:7">
      <c r="G137" s="141"/>
    </row>
    <row r="138" spans="7:7">
      <c r="G138" s="141"/>
    </row>
    <row r="139" spans="7:7">
      <c r="G139" s="141"/>
    </row>
    <row r="140" spans="7:7">
      <c r="G140" s="141"/>
    </row>
    <row r="141" spans="7:7">
      <c r="G141" s="141"/>
    </row>
    <row r="142" spans="7:7">
      <c r="G142" s="141"/>
    </row>
    <row r="143" spans="7:7">
      <c r="G143" s="141"/>
    </row>
    <row r="144" spans="7:7">
      <c r="G144" s="141"/>
    </row>
    <row r="145" spans="7:7">
      <c r="G145" s="141"/>
    </row>
    <row r="146" spans="7:7">
      <c r="G146" s="141"/>
    </row>
    <row r="147" spans="7:7">
      <c r="G147" s="141"/>
    </row>
    <row r="148" spans="7:7">
      <c r="G148" s="141"/>
    </row>
    <row r="149" spans="7:7">
      <c r="G149" s="141"/>
    </row>
    <row r="150" spans="7:7">
      <c r="G150" s="141"/>
    </row>
    <row r="151" spans="7:7">
      <c r="G151" s="141"/>
    </row>
    <row r="152" spans="7:7">
      <c r="G152" s="141"/>
    </row>
    <row r="153" spans="7:7">
      <c r="G153" s="141"/>
    </row>
    <row r="154" spans="7:7">
      <c r="G154" s="141"/>
    </row>
    <row r="155" spans="7:7">
      <c r="G155" s="141"/>
    </row>
    <row r="156" spans="7:7">
      <c r="G156" s="141"/>
    </row>
    <row r="157" spans="7:7">
      <c r="G157" s="141"/>
    </row>
    <row r="158" spans="7:7">
      <c r="G158" s="141"/>
    </row>
    <row r="159" spans="7:7">
      <c r="G159" s="141"/>
    </row>
    <row r="160" spans="7:7">
      <c r="G160" s="141"/>
    </row>
    <row r="161" spans="7:7">
      <c r="G161" s="141"/>
    </row>
    <row r="162" spans="7:7">
      <c r="G162" s="141"/>
    </row>
    <row r="163" spans="7:7">
      <c r="G163" s="141"/>
    </row>
    <row r="164" spans="7:7">
      <c r="G164" s="141"/>
    </row>
    <row r="165" spans="7:7">
      <c r="G165" s="141"/>
    </row>
    <row r="166" spans="7:7">
      <c r="G166" s="141"/>
    </row>
    <row r="167" spans="7:7">
      <c r="G167" s="141"/>
    </row>
    <row r="168" spans="7:7">
      <c r="G168" s="141"/>
    </row>
    <row r="169" spans="7:7">
      <c r="G169" s="141"/>
    </row>
    <row r="170" spans="7:7">
      <c r="G170" s="141"/>
    </row>
    <row r="171" spans="7:7">
      <c r="G171" s="141"/>
    </row>
    <row r="172" spans="7:7">
      <c r="G172" s="141"/>
    </row>
    <row r="173" spans="7:7">
      <c r="G173" s="141"/>
    </row>
    <row r="174" spans="7:7">
      <c r="G174" s="141"/>
    </row>
    <row r="175" spans="7:7">
      <c r="G175" s="141"/>
    </row>
    <row r="176" spans="7:7">
      <c r="G176" s="141"/>
    </row>
    <row r="177" spans="7:7">
      <c r="G177" s="141"/>
    </row>
    <row r="178" spans="7:7">
      <c r="G178" s="141"/>
    </row>
    <row r="179" spans="7:7">
      <c r="G179" s="141"/>
    </row>
    <row r="180" spans="7:7">
      <c r="G180" s="141"/>
    </row>
    <row r="181" spans="7:7">
      <c r="G181" s="141"/>
    </row>
    <row r="182" spans="7:7">
      <c r="G182" s="141"/>
    </row>
    <row r="183" spans="7:7">
      <c r="G183" s="141"/>
    </row>
    <row r="184" spans="7:7">
      <c r="G184" s="141"/>
    </row>
    <row r="185" spans="7:7">
      <c r="G185" s="141"/>
    </row>
    <row r="186" spans="7:7">
      <c r="G186" s="141"/>
    </row>
    <row r="187" spans="7:7">
      <c r="G187" s="141"/>
    </row>
    <row r="188" spans="7:7">
      <c r="G188" s="141"/>
    </row>
    <row r="189" spans="7:7">
      <c r="G189" s="141"/>
    </row>
    <row r="190" spans="7:7">
      <c r="G190" s="141"/>
    </row>
    <row r="191" spans="7:7">
      <c r="G191" s="141"/>
    </row>
    <row r="192" spans="7:7">
      <c r="G192" s="141"/>
    </row>
    <row r="193" spans="7:7">
      <c r="G193" s="141"/>
    </row>
    <row r="194" spans="7:7">
      <c r="G194" s="141"/>
    </row>
    <row r="195" spans="7:7">
      <c r="G195" s="141"/>
    </row>
    <row r="196" spans="7:7">
      <c r="G196" s="141"/>
    </row>
    <row r="197" spans="7:7">
      <c r="G197" s="141"/>
    </row>
    <row r="198" spans="7:7">
      <c r="G198" s="141"/>
    </row>
    <row r="199" spans="7:7">
      <c r="G199" s="141"/>
    </row>
    <row r="200" spans="7:7">
      <c r="G200" s="141"/>
    </row>
    <row r="201" spans="7:7">
      <c r="G201" s="141"/>
    </row>
    <row r="202" spans="7:7">
      <c r="G202" s="141"/>
    </row>
    <row r="203" spans="7:7">
      <c r="G203" s="141"/>
    </row>
    <row r="204" spans="7:7">
      <c r="G204" s="141"/>
    </row>
    <row r="205" spans="7:7">
      <c r="G205" s="141"/>
    </row>
    <row r="206" spans="7:7">
      <c r="G206" s="141"/>
    </row>
    <row r="207" spans="7:7">
      <c r="G207" s="141"/>
    </row>
    <row r="208" spans="7:7">
      <c r="G208" s="141"/>
    </row>
    <row r="209" spans="7:7">
      <c r="G209" s="141"/>
    </row>
    <row r="210" spans="7:7">
      <c r="G210" s="141"/>
    </row>
    <row r="211" spans="7:7">
      <c r="G211" s="141"/>
    </row>
    <row r="212" spans="7:7">
      <c r="G212" s="141"/>
    </row>
    <row r="213" spans="7:7">
      <c r="G213" s="141"/>
    </row>
    <row r="214" spans="7:7">
      <c r="G214" s="141"/>
    </row>
    <row r="215" spans="7:7">
      <c r="G215" s="141"/>
    </row>
    <row r="216" spans="7:7">
      <c r="G216" s="141"/>
    </row>
    <row r="217" spans="7:7">
      <c r="G217" s="141"/>
    </row>
    <row r="218" spans="7:7">
      <c r="G218" s="141"/>
    </row>
    <row r="219" spans="7:7">
      <c r="G219" s="141"/>
    </row>
    <row r="220" spans="7:7">
      <c r="G220" s="141"/>
    </row>
    <row r="221" spans="7:7">
      <c r="G221" s="141"/>
    </row>
    <row r="222" spans="7:7">
      <c r="G222" s="141"/>
    </row>
    <row r="223" spans="7:7">
      <c r="G223" s="141"/>
    </row>
    <row r="224" spans="7:7">
      <c r="G224" s="141"/>
    </row>
    <row r="225" spans="7:7">
      <c r="G225" s="141"/>
    </row>
    <row r="226" spans="7:7">
      <c r="G226" s="141"/>
    </row>
    <row r="227" spans="7:7">
      <c r="G227" s="141"/>
    </row>
    <row r="228" spans="7:7">
      <c r="G228" s="141"/>
    </row>
    <row r="229" spans="7:7">
      <c r="G229" s="141"/>
    </row>
    <row r="230" spans="7:7">
      <c r="G230" s="141"/>
    </row>
    <row r="231" spans="7:7">
      <c r="G231" s="141"/>
    </row>
    <row r="232" spans="7:7">
      <c r="G232" s="141"/>
    </row>
    <row r="233" spans="7:7">
      <c r="G233" s="141"/>
    </row>
    <row r="234" spans="7:7">
      <c r="G234" s="141"/>
    </row>
    <row r="235" spans="7:7">
      <c r="G235" s="141"/>
    </row>
    <row r="236" spans="7:7">
      <c r="G236" s="141"/>
    </row>
    <row r="237" spans="7:7">
      <c r="G237" s="141"/>
    </row>
    <row r="238" spans="7:7">
      <c r="G238" s="141"/>
    </row>
    <row r="239" spans="7:7">
      <c r="G239" s="141"/>
    </row>
    <row r="240" spans="7:7">
      <c r="G240" s="141"/>
    </row>
    <row r="241" spans="7:7">
      <c r="G241" s="141"/>
    </row>
    <row r="242" spans="7:7">
      <c r="G242" s="141"/>
    </row>
    <row r="243" spans="7:7">
      <c r="G243" s="141"/>
    </row>
    <row r="244" spans="7:7">
      <c r="G244" s="141"/>
    </row>
    <row r="245" spans="7:7">
      <c r="G245" s="141"/>
    </row>
    <row r="246" spans="7:7">
      <c r="G246" s="141"/>
    </row>
    <row r="247" spans="7:7">
      <c r="G247" s="141"/>
    </row>
    <row r="248" spans="7:7">
      <c r="G248" s="141"/>
    </row>
    <row r="249" spans="7:7">
      <c r="G249" s="141"/>
    </row>
    <row r="250" spans="7:7">
      <c r="G250" s="141"/>
    </row>
    <row r="251" spans="7:7">
      <c r="G251" s="141"/>
    </row>
    <row r="252" spans="7:7">
      <c r="G252" s="141"/>
    </row>
    <row r="253" spans="7:7">
      <c r="G253" s="141"/>
    </row>
    <row r="254" spans="7:7">
      <c r="G254" s="141"/>
    </row>
    <row r="255" spans="7:7">
      <c r="G255" s="141"/>
    </row>
    <row r="256" spans="7:7">
      <c r="G256" s="141"/>
    </row>
    <row r="257" spans="7:7">
      <c r="G257" s="141"/>
    </row>
    <row r="258" spans="7:7">
      <c r="G258" s="141"/>
    </row>
    <row r="259" spans="7:7">
      <c r="G259" s="141"/>
    </row>
    <row r="260" spans="7:7">
      <c r="G260" s="141"/>
    </row>
    <row r="261" spans="7:7">
      <c r="G261" s="141"/>
    </row>
    <row r="262" spans="7:7">
      <c r="G262" s="141"/>
    </row>
    <row r="263" spans="7:7">
      <c r="G263" s="141"/>
    </row>
    <row r="264" spans="7:7">
      <c r="G264" s="141"/>
    </row>
    <row r="265" spans="7:7">
      <c r="G265" s="141"/>
    </row>
    <row r="266" spans="7:7">
      <c r="G266" s="141"/>
    </row>
    <row r="267" spans="7:7">
      <c r="G267" s="141"/>
    </row>
    <row r="268" spans="7:7">
      <c r="G268" s="141"/>
    </row>
    <row r="269" spans="7:7">
      <c r="G269" s="141"/>
    </row>
    <row r="270" spans="7:7">
      <c r="G270" s="141"/>
    </row>
    <row r="271" spans="7:7">
      <c r="G271" s="141"/>
    </row>
    <row r="272" spans="7:7">
      <c r="G272" s="141"/>
    </row>
    <row r="273" spans="7:7">
      <c r="G273" s="141"/>
    </row>
    <row r="274" spans="7:7">
      <c r="G274" s="141"/>
    </row>
    <row r="275" spans="7:7">
      <c r="G275" s="141"/>
    </row>
    <row r="276" spans="7:7">
      <c r="G276" s="141"/>
    </row>
    <row r="277" spans="7:7">
      <c r="G277" s="141"/>
    </row>
    <row r="278" spans="7:7">
      <c r="G278" s="141"/>
    </row>
    <row r="279" spans="7:7">
      <c r="G279" s="141"/>
    </row>
    <row r="280" spans="7:7">
      <c r="G280" s="141"/>
    </row>
    <row r="281" spans="7:7">
      <c r="G281" s="141"/>
    </row>
    <row r="282" spans="7:7">
      <c r="G282" s="141"/>
    </row>
    <row r="283" spans="7:7">
      <c r="G283" s="141"/>
    </row>
    <row r="284" spans="7:7">
      <c r="G284" s="141"/>
    </row>
    <row r="285" spans="7:7">
      <c r="G285" s="141"/>
    </row>
    <row r="286" spans="7:7">
      <c r="G286" s="141"/>
    </row>
    <row r="287" spans="7:7">
      <c r="G287" s="141"/>
    </row>
    <row r="288" spans="7:7">
      <c r="G288" s="141"/>
    </row>
    <row r="289" spans="7:7">
      <c r="G289" s="141"/>
    </row>
    <row r="290" spans="7:7">
      <c r="G290" s="141"/>
    </row>
    <row r="291" spans="7:7">
      <c r="G291" s="141"/>
    </row>
    <row r="292" spans="7:7">
      <c r="G292" s="141"/>
    </row>
    <row r="293" spans="7:7">
      <c r="G293" s="141"/>
    </row>
    <row r="294" spans="7:7">
      <c r="G294" s="141"/>
    </row>
    <row r="295" spans="7:7">
      <c r="G295" s="141"/>
    </row>
    <row r="296" spans="7:7">
      <c r="G296" s="141"/>
    </row>
    <row r="297" spans="7:7">
      <c r="G297" s="141"/>
    </row>
    <row r="298" spans="7:7">
      <c r="G298" s="141"/>
    </row>
    <row r="299" spans="7:7">
      <c r="G299" s="141"/>
    </row>
    <row r="300" spans="7:7">
      <c r="G300" s="141"/>
    </row>
    <row r="301" spans="7:7">
      <c r="G301" s="141"/>
    </row>
    <row r="302" spans="7:7">
      <c r="G302" s="141"/>
    </row>
    <row r="303" spans="7:7">
      <c r="G303" s="141"/>
    </row>
    <row r="304" spans="7:7">
      <c r="G304" s="141"/>
    </row>
    <row r="305" spans="7:7">
      <c r="G305" s="141"/>
    </row>
    <row r="306" spans="7:7">
      <c r="G306" s="141"/>
    </row>
    <row r="307" spans="7:7">
      <c r="G307" s="141"/>
    </row>
    <row r="308" spans="7:7">
      <c r="G308" s="141"/>
    </row>
    <row r="309" spans="7:7">
      <c r="G309" s="141"/>
    </row>
    <row r="310" spans="7:7">
      <c r="G310" s="141"/>
    </row>
    <row r="311" spans="7:7">
      <c r="G311" s="141"/>
    </row>
    <row r="312" spans="7:7">
      <c r="G312" s="141"/>
    </row>
    <row r="313" spans="7:7">
      <c r="G313" s="141"/>
    </row>
    <row r="314" spans="7:7">
      <c r="G314" s="141"/>
    </row>
    <row r="315" spans="7:7">
      <c r="G315" s="141"/>
    </row>
    <row r="316" spans="7:7">
      <c r="G316" s="141"/>
    </row>
    <row r="317" spans="7:7">
      <c r="G317" s="141"/>
    </row>
    <row r="318" spans="7:7">
      <c r="G318" s="141"/>
    </row>
    <row r="319" spans="7:7">
      <c r="G319" s="141"/>
    </row>
    <row r="320" spans="7:7">
      <c r="G320" s="141"/>
    </row>
    <row r="321" spans="7:7">
      <c r="G321" s="141"/>
    </row>
    <row r="322" spans="7:7">
      <c r="G322" s="141"/>
    </row>
    <row r="323" spans="7:7">
      <c r="G323" s="141"/>
    </row>
    <row r="324" spans="7:7">
      <c r="G324" s="141"/>
    </row>
    <row r="325" spans="7:7">
      <c r="G325" s="141"/>
    </row>
    <row r="326" spans="7:7">
      <c r="G326" s="141"/>
    </row>
    <row r="327" spans="7:7">
      <c r="G327" s="141"/>
    </row>
    <row r="328" spans="7:7">
      <c r="G328" s="141"/>
    </row>
    <row r="329" spans="7:7">
      <c r="G329" s="141"/>
    </row>
    <row r="330" spans="7:7">
      <c r="G330" s="141"/>
    </row>
    <row r="331" spans="7:7">
      <c r="G331" s="141"/>
    </row>
    <row r="332" spans="7:7">
      <c r="G332" s="141"/>
    </row>
    <row r="333" spans="7:7">
      <c r="G333" s="141"/>
    </row>
    <row r="334" spans="7:7">
      <c r="G334" s="141"/>
    </row>
    <row r="335" spans="7:7">
      <c r="G335" s="141"/>
    </row>
    <row r="336" spans="7:7">
      <c r="G336" s="141"/>
    </row>
    <row r="337" spans="7:7">
      <c r="G337" s="141"/>
    </row>
    <row r="338" spans="7:7">
      <c r="G338" s="141"/>
    </row>
    <row r="339" spans="7:7">
      <c r="G339" s="141"/>
    </row>
    <row r="340" spans="7:7">
      <c r="G340" s="141"/>
    </row>
    <row r="341" spans="7:7">
      <c r="G341" s="141"/>
    </row>
    <row r="342" spans="7:7">
      <c r="G342" s="141"/>
    </row>
    <row r="343" spans="7:7">
      <c r="G343" s="141"/>
    </row>
    <row r="344" spans="7:7">
      <c r="G344" s="141"/>
    </row>
    <row r="345" spans="7:7">
      <c r="G345" s="141"/>
    </row>
    <row r="346" spans="7:7">
      <c r="G346" s="141"/>
    </row>
    <row r="347" spans="7:7">
      <c r="G347" s="141"/>
    </row>
    <row r="348" spans="7:7">
      <c r="G348" s="141"/>
    </row>
    <row r="349" spans="7:7">
      <c r="G349" s="141"/>
    </row>
    <row r="350" spans="7:7">
      <c r="G350" s="141"/>
    </row>
    <row r="351" spans="7:7">
      <c r="G351" s="141"/>
    </row>
    <row r="352" spans="7:7">
      <c r="G352" s="141"/>
    </row>
    <row r="353" spans="7:7">
      <c r="G353" s="141"/>
    </row>
    <row r="354" spans="7:7">
      <c r="G354" s="141"/>
    </row>
    <row r="355" spans="7:7">
      <c r="G355" s="141"/>
    </row>
    <row r="356" spans="7:7">
      <c r="G356" s="141"/>
    </row>
    <row r="357" spans="7:7">
      <c r="G357" s="141"/>
    </row>
    <row r="358" spans="7:7">
      <c r="G358" s="141"/>
    </row>
    <row r="359" spans="7:7">
      <c r="G359" s="141"/>
    </row>
    <row r="360" spans="7:7">
      <c r="G360" s="141"/>
    </row>
    <row r="361" spans="7:7">
      <c r="G361" s="141"/>
    </row>
    <row r="362" spans="7:7">
      <c r="G362" s="141"/>
    </row>
    <row r="363" spans="7:7">
      <c r="G363" s="141"/>
    </row>
    <row r="364" spans="7:7">
      <c r="G364" s="141"/>
    </row>
    <row r="365" spans="7:7">
      <c r="G365" s="141"/>
    </row>
    <row r="366" spans="7:7">
      <c r="G366" s="141"/>
    </row>
    <row r="367" spans="7:7">
      <c r="G367" s="141"/>
    </row>
    <row r="368" spans="7:7">
      <c r="G368" s="141"/>
    </row>
    <row r="369" spans="7:7">
      <c r="G369" s="141"/>
    </row>
    <row r="370" spans="7:7">
      <c r="G370" s="141"/>
    </row>
    <row r="371" spans="7:7">
      <c r="G371" s="141"/>
    </row>
    <row r="372" spans="7:7">
      <c r="G372" s="141"/>
    </row>
    <row r="373" spans="7:7">
      <c r="G373" s="141"/>
    </row>
    <row r="374" spans="7:7">
      <c r="G374" s="141"/>
    </row>
    <row r="375" spans="7:7">
      <c r="G375" s="141"/>
    </row>
    <row r="376" spans="7:7">
      <c r="G376" s="141"/>
    </row>
    <row r="377" spans="7:7">
      <c r="G377" s="141"/>
    </row>
    <row r="378" spans="7:7">
      <c r="G378" s="141"/>
    </row>
    <row r="379" spans="7:7">
      <c r="G379" s="141"/>
    </row>
    <row r="380" spans="7:7">
      <c r="G380" s="141"/>
    </row>
    <row r="381" spans="7:7">
      <c r="G381" s="141"/>
    </row>
    <row r="382" spans="7:7">
      <c r="G382" s="141"/>
    </row>
    <row r="383" spans="7:7">
      <c r="G383" s="141"/>
    </row>
    <row r="384" spans="7:7">
      <c r="G384" s="141"/>
    </row>
    <row r="385" spans="7:7">
      <c r="G385" s="141"/>
    </row>
    <row r="386" spans="7:7">
      <c r="G386" s="141"/>
    </row>
    <row r="387" spans="7:7">
      <c r="G387" s="141"/>
    </row>
    <row r="388" spans="7:7">
      <c r="G388" s="141"/>
    </row>
    <row r="389" spans="7:7">
      <c r="G389" s="141"/>
    </row>
    <row r="390" spans="7:7">
      <c r="G390" s="141"/>
    </row>
    <row r="391" spans="7:7">
      <c r="G391" s="141"/>
    </row>
    <row r="392" spans="7:7">
      <c r="G392" s="141"/>
    </row>
    <row r="393" spans="7:7">
      <c r="G393" s="141"/>
    </row>
    <row r="394" spans="7:7">
      <c r="G394" s="141"/>
    </row>
    <row r="395" spans="7:7">
      <c r="G395" s="141"/>
    </row>
    <row r="396" spans="7:7">
      <c r="G396" s="141"/>
    </row>
    <row r="397" spans="7:7">
      <c r="G397" s="141"/>
    </row>
    <row r="398" spans="7:7">
      <c r="G398" s="141"/>
    </row>
    <row r="399" spans="7:7">
      <c r="G399" s="141"/>
    </row>
    <row r="400" spans="7:7">
      <c r="G400" s="141"/>
    </row>
    <row r="401" spans="7:7">
      <c r="G401" s="141"/>
    </row>
    <row r="402" spans="7:7">
      <c r="G402" s="141"/>
    </row>
    <row r="403" spans="7:7">
      <c r="G403" s="141"/>
    </row>
    <row r="404" spans="7:7">
      <c r="G404" s="141"/>
    </row>
    <row r="405" spans="7:7">
      <c r="G405" s="141"/>
    </row>
    <row r="406" spans="7:7">
      <c r="G406" s="141"/>
    </row>
    <row r="407" spans="7:7">
      <c r="G407" s="141"/>
    </row>
    <row r="408" spans="7:7">
      <c r="G408" s="141"/>
    </row>
    <row r="409" spans="7:7">
      <c r="G409" s="141"/>
    </row>
    <row r="410" spans="7:7">
      <c r="G410" s="141"/>
    </row>
    <row r="411" spans="7:7">
      <c r="G411" s="141"/>
    </row>
    <row r="412" spans="7:7">
      <c r="G412" s="141"/>
    </row>
    <row r="413" spans="7:7">
      <c r="G413" s="141"/>
    </row>
    <row r="414" spans="7:7">
      <c r="G414" s="141"/>
    </row>
    <row r="415" spans="7:7">
      <c r="G415" s="141"/>
    </row>
    <row r="416" spans="7:7">
      <c r="G416" s="141"/>
    </row>
    <row r="417" spans="7:7">
      <c r="G417" s="141"/>
    </row>
    <row r="418" spans="7:7">
      <c r="G418" s="141"/>
    </row>
    <row r="419" spans="7:7">
      <c r="G419" s="141"/>
    </row>
    <row r="420" spans="7:7">
      <c r="G420" s="141"/>
    </row>
    <row r="421" spans="7:7">
      <c r="G421" s="141"/>
    </row>
    <row r="422" spans="7:7">
      <c r="G422" s="141"/>
    </row>
    <row r="423" spans="7:7">
      <c r="G423" s="141"/>
    </row>
    <row r="424" spans="7:7">
      <c r="G424" s="141"/>
    </row>
    <row r="425" spans="7:7">
      <c r="G425" s="141"/>
    </row>
    <row r="426" spans="7:7">
      <c r="G426" s="141"/>
    </row>
    <row r="427" spans="7:7">
      <c r="G427" s="141"/>
    </row>
    <row r="428" spans="7:7">
      <c r="G428" s="141"/>
    </row>
    <row r="429" spans="7:7">
      <c r="G429" s="141"/>
    </row>
    <row r="430" spans="7:7">
      <c r="G430" s="141"/>
    </row>
    <row r="431" spans="7:7">
      <c r="G431" s="141"/>
    </row>
    <row r="432" spans="7:7">
      <c r="G432" s="141"/>
    </row>
    <row r="433" spans="7:7">
      <c r="G433" s="141"/>
    </row>
    <row r="434" spans="7:7">
      <c r="G434" s="141"/>
    </row>
    <row r="435" spans="7:7">
      <c r="G435" s="141"/>
    </row>
    <row r="436" spans="7:7">
      <c r="G436" s="141"/>
    </row>
    <row r="437" spans="7:7">
      <c r="G437" s="141"/>
    </row>
    <row r="438" spans="7:7">
      <c r="G438" s="141"/>
    </row>
    <row r="439" spans="7:7">
      <c r="G439" s="141"/>
    </row>
    <row r="440" spans="7:7">
      <c r="G440" s="141"/>
    </row>
    <row r="441" spans="7:7">
      <c r="G441" s="141"/>
    </row>
    <row r="442" spans="7:7">
      <c r="G442" s="141"/>
    </row>
    <row r="443" spans="7:7">
      <c r="G443" s="141"/>
    </row>
    <row r="444" spans="7:7">
      <c r="G444" s="141"/>
    </row>
    <row r="445" spans="7:7">
      <c r="G445" s="141"/>
    </row>
    <row r="446" spans="7:7">
      <c r="G446" s="141"/>
    </row>
    <row r="447" spans="7:7">
      <c r="G447" s="141"/>
    </row>
    <row r="448" spans="7:7">
      <c r="G448" s="141"/>
    </row>
    <row r="449" spans="7:7">
      <c r="G449" s="141"/>
    </row>
    <row r="450" spans="7:7">
      <c r="G450" s="141"/>
    </row>
    <row r="451" spans="7:7">
      <c r="G451" s="141"/>
    </row>
    <row r="452" spans="7:7">
      <c r="G452" s="141"/>
    </row>
    <row r="453" spans="7:7">
      <c r="G453" s="141"/>
    </row>
    <row r="454" spans="7:7">
      <c r="G454" s="141"/>
    </row>
    <row r="455" spans="7:7">
      <c r="G455" s="141"/>
    </row>
    <row r="456" spans="7:7">
      <c r="G456" s="141"/>
    </row>
    <row r="457" spans="7:7">
      <c r="G457" s="141"/>
    </row>
    <row r="458" spans="7:7">
      <c r="G458" s="141"/>
    </row>
    <row r="459" spans="7:7">
      <c r="G459" s="141"/>
    </row>
    <row r="460" spans="7:7">
      <c r="G460" s="141"/>
    </row>
    <row r="461" spans="7:7">
      <c r="G461" s="141"/>
    </row>
    <row r="462" spans="7:7">
      <c r="G462" s="141"/>
    </row>
    <row r="463" spans="7:7">
      <c r="G463" s="141"/>
    </row>
    <row r="464" spans="7:7">
      <c r="G464" s="141"/>
    </row>
    <row r="465" spans="7:7">
      <c r="G465" s="141"/>
    </row>
    <row r="466" spans="7:7">
      <c r="G466" s="141"/>
    </row>
    <row r="467" spans="7:7">
      <c r="G467" s="141"/>
    </row>
    <row r="468" spans="7:7">
      <c r="G468" s="141"/>
    </row>
    <row r="469" spans="7:7">
      <c r="G469" s="141"/>
    </row>
    <row r="470" spans="7:7">
      <c r="G470" s="141"/>
    </row>
    <row r="471" spans="7:7">
      <c r="G471" s="141"/>
    </row>
    <row r="472" spans="7:7">
      <c r="G472" s="141"/>
    </row>
    <row r="473" spans="7:7">
      <c r="G473" s="141"/>
    </row>
    <row r="474" spans="7:7">
      <c r="G474" s="141"/>
    </row>
    <row r="475" spans="7:7">
      <c r="G475" s="141"/>
    </row>
    <row r="476" spans="7:7">
      <c r="G476" s="141"/>
    </row>
    <row r="477" spans="7:7">
      <c r="G477" s="141"/>
    </row>
    <row r="478" spans="7:7">
      <c r="G478" s="141"/>
    </row>
    <row r="479" spans="7:7">
      <c r="G479" s="141"/>
    </row>
    <row r="480" spans="7:7">
      <c r="G480" s="141"/>
    </row>
    <row r="481" spans="7:7">
      <c r="G481" s="141"/>
    </row>
    <row r="482" spans="7:7">
      <c r="G482" s="141"/>
    </row>
    <row r="483" spans="7:7">
      <c r="G483" s="141"/>
    </row>
    <row r="484" spans="7:7">
      <c r="G484" s="141"/>
    </row>
    <row r="485" spans="7:7">
      <c r="G485" s="141"/>
    </row>
    <row r="486" spans="7:7">
      <c r="G486" s="141"/>
    </row>
    <row r="487" spans="7:7">
      <c r="G487" s="141"/>
    </row>
    <row r="488" spans="7:7">
      <c r="G488" s="141"/>
    </row>
    <row r="489" spans="7:7">
      <c r="G489" s="141"/>
    </row>
    <row r="490" spans="7:7">
      <c r="G490" s="141"/>
    </row>
    <row r="491" spans="7:7">
      <c r="G491" s="141"/>
    </row>
    <row r="492" spans="7:7">
      <c r="G492" s="141"/>
    </row>
    <row r="493" spans="7:7">
      <c r="G493" s="141"/>
    </row>
    <row r="494" spans="7:7">
      <c r="G494" s="141"/>
    </row>
    <row r="495" spans="7:7">
      <c r="G495" s="141"/>
    </row>
    <row r="496" spans="7:7">
      <c r="G496" s="141"/>
    </row>
    <row r="497" spans="7:7">
      <c r="G497" s="141"/>
    </row>
    <row r="498" spans="7:7">
      <c r="G498" s="141"/>
    </row>
  </sheetData>
  <mergeCells count="3">
    <mergeCell ref="B3:C3"/>
    <mergeCell ref="A66:D66"/>
    <mergeCell ref="A3:A4"/>
  </mergeCells>
  <pageMargins left="0.70866141732283472" right="0.70866141732283472" top="0.74803149606299213" bottom="0.74803149606299213" header="0.31496062992125984" footer="0.31496062992125984"/>
  <pageSetup paperSize="9" scale="72" orientation="portrait" r:id="rId1"/>
</worksheet>
</file>

<file path=xl/worksheets/sheet8.xml><?xml version="1.0" encoding="utf-8"?>
<worksheet xmlns="http://schemas.openxmlformats.org/spreadsheetml/2006/main" xmlns:r="http://schemas.openxmlformats.org/officeDocument/2006/relationships">
  <sheetPr>
    <tabColor rgb="FFFFC000"/>
  </sheetPr>
  <dimension ref="A1:I210"/>
  <sheetViews>
    <sheetView zoomScaleNormal="100" workbookViewId="0">
      <pane ySplit="133" topLeftCell="A172" activePane="bottomLeft" state="frozen"/>
      <selection sqref="A1:XFD1048576"/>
      <selection pane="bottomLeft" activeCell="H180" sqref="H180"/>
    </sheetView>
  </sheetViews>
  <sheetFormatPr defaultColWidth="9.140625" defaultRowHeight="1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c r="A1" s="61" t="s">
        <v>260</v>
      </c>
      <c r="B1" s="14"/>
      <c r="C1" s="6"/>
      <c r="D1" s="6"/>
    </row>
    <row r="2" spans="1:5" ht="11.25" customHeight="1">
      <c r="A2" s="20"/>
      <c r="B2" s="21"/>
      <c r="C2" s="19"/>
      <c r="D2" s="19"/>
      <c r="E2" s="22"/>
    </row>
    <row r="3" spans="1:5">
      <c r="A3" s="163" t="s">
        <v>44</v>
      </c>
      <c r="B3" s="164"/>
      <c r="C3" s="55" t="s">
        <v>38</v>
      </c>
      <c r="D3" s="55" t="s">
        <v>36</v>
      </c>
      <c r="E3" s="55" t="s">
        <v>39</v>
      </c>
    </row>
    <row r="4" spans="1:5" hidden="1">
      <c r="A4" s="160">
        <v>2000</v>
      </c>
      <c r="B4" s="162"/>
      <c r="C4" s="30"/>
      <c r="D4" s="30"/>
      <c r="E4" s="30"/>
    </row>
    <row r="5" spans="1:5" hidden="1">
      <c r="A5" s="11"/>
      <c r="B5" s="12" t="s">
        <v>45</v>
      </c>
      <c r="C5" s="28">
        <v>55.430973913058686</v>
      </c>
      <c r="D5" s="28">
        <v>55.430973913058686</v>
      </c>
      <c r="E5" s="29" t="s">
        <v>5</v>
      </c>
    </row>
    <row r="6" spans="1:5" hidden="1">
      <c r="A6" s="11"/>
      <c r="B6" s="12" t="s">
        <v>46</v>
      </c>
      <c r="C6" s="28">
        <v>55.112531626402678</v>
      </c>
      <c r="D6" s="28">
        <v>55.112531626402678</v>
      </c>
      <c r="E6" s="29" t="s">
        <v>5</v>
      </c>
    </row>
    <row r="7" spans="1:5" hidden="1">
      <c r="A7" s="11"/>
      <c r="B7" s="12" t="s">
        <v>43</v>
      </c>
      <c r="C7" s="28">
        <v>55.791956935976827</v>
      </c>
      <c r="D7" s="28">
        <v>55.791956935976827</v>
      </c>
      <c r="E7" s="29" t="s">
        <v>5</v>
      </c>
    </row>
    <row r="8" spans="1:5" hidden="1">
      <c r="A8" s="11"/>
      <c r="B8" s="12" t="s">
        <v>47</v>
      </c>
      <c r="C8" s="28">
        <v>59.184550107167397</v>
      </c>
      <c r="D8" s="28">
        <v>59.184550107167397</v>
      </c>
      <c r="E8" s="29" t="s">
        <v>5</v>
      </c>
    </row>
    <row r="9" spans="1:5" hidden="1">
      <c r="A9" s="11"/>
      <c r="B9" s="12" t="s">
        <v>35</v>
      </c>
      <c r="C9" s="28">
        <v>60.840945597823151</v>
      </c>
      <c r="D9" s="28">
        <v>60.840945597823151</v>
      </c>
      <c r="E9" s="29" t="s">
        <v>5</v>
      </c>
    </row>
    <row r="10" spans="1:5" hidden="1">
      <c r="A10" s="11"/>
      <c r="B10" s="12" t="s">
        <v>42</v>
      </c>
      <c r="C10" s="28">
        <v>61.585253055553927</v>
      </c>
      <c r="D10" s="28">
        <v>61.585253055553927</v>
      </c>
      <c r="E10" s="29" t="s">
        <v>5</v>
      </c>
    </row>
    <row r="11" spans="1:5" hidden="1">
      <c r="A11" s="11"/>
      <c r="B11" s="12" t="s">
        <v>48</v>
      </c>
      <c r="C11" s="28">
        <v>57.748438091898002</v>
      </c>
      <c r="D11" s="28">
        <v>57.748438091898002</v>
      </c>
      <c r="E11" s="29" t="s">
        <v>5</v>
      </c>
    </row>
    <row r="12" spans="1:5" hidden="1">
      <c r="A12" s="11"/>
      <c r="B12" s="12" t="s">
        <v>49</v>
      </c>
      <c r="C12" s="28">
        <v>57.735270511222687</v>
      </c>
      <c r="D12" s="28">
        <v>57.735270511222687</v>
      </c>
      <c r="E12" s="29" t="s">
        <v>5</v>
      </c>
    </row>
    <row r="13" spans="1:5" hidden="1">
      <c r="A13" s="11"/>
      <c r="B13" s="12" t="s">
        <v>41</v>
      </c>
      <c r="C13" s="28">
        <v>56.42988101665032</v>
      </c>
      <c r="D13" s="28">
        <v>56.42988101665032</v>
      </c>
      <c r="E13" s="29" t="s">
        <v>5</v>
      </c>
    </row>
    <row r="14" spans="1:5" hidden="1">
      <c r="A14" s="11"/>
      <c r="B14" s="12" t="s">
        <v>50</v>
      </c>
      <c r="C14" s="28">
        <v>57.019242367036448</v>
      </c>
      <c r="D14" s="28">
        <v>57.019242367036448</v>
      </c>
      <c r="E14" s="29" t="s">
        <v>5</v>
      </c>
    </row>
    <row r="15" spans="1:5" hidden="1">
      <c r="A15" s="11"/>
      <c r="B15" s="12" t="s">
        <v>51</v>
      </c>
      <c r="C15" s="28">
        <v>54.505605651695248</v>
      </c>
      <c r="D15" s="28">
        <v>54.505605651695248</v>
      </c>
      <c r="E15" s="29" t="s">
        <v>5</v>
      </c>
    </row>
    <row r="16" spans="1:5" hidden="1">
      <c r="A16" s="11"/>
      <c r="B16" s="12" t="s">
        <v>40</v>
      </c>
      <c r="C16" s="28">
        <v>55.865826498947683</v>
      </c>
      <c r="D16" s="28">
        <v>55.865826498947683</v>
      </c>
      <c r="E16" s="29" t="s">
        <v>5</v>
      </c>
    </row>
    <row r="17" spans="1:5" hidden="1">
      <c r="A17" s="165">
        <v>2001</v>
      </c>
      <c r="B17" s="165"/>
      <c r="C17" s="28"/>
      <c r="D17" s="28"/>
      <c r="E17" s="29"/>
    </row>
    <row r="18" spans="1:5" hidden="1">
      <c r="A18" s="11"/>
      <c r="B18" s="12" t="s">
        <v>45</v>
      </c>
      <c r="C18" s="28">
        <v>54.874190801759468</v>
      </c>
      <c r="D18" s="28">
        <v>54.874190801759468</v>
      </c>
      <c r="E18" s="29" t="s">
        <v>5</v>
      </c>
    </row>
    <row r="19" spans="1:5" hidden="1">
      <c r="A19" s="11"/>
      <c r="B19" s="12" t="s">
        <v>46</v>
      </c>
      <c r="C19" s="28">
        <v>56.078470220293546</v>
      </c>
      <c r="D19" s="28">
        <v>56.078470220293546</v>
      </c>
      <c r="E19" s="29" t="s">
        <v>5</v>
      </c>
    </row>
    <row r="20" spans="1:5" hidden="1">
      <c r="A20" s="11"/>
      <c r="B20" s="12" t="s">
        <v>43</v>
      </c>
      <c r="C20" s="28">
        <v>55.703380294548339</v>
      </c>
      <c r="D20" s="28">
        <v>55.703380294548339</v>
      </c>
      <c r="E20" s="29" t="s">
        <v>5</v>
      </c>
    </row>
    <row r="21" spans="1:5" hidden="1">
      <c r="A21" s="11"/>
      <c r="B21" s="12" t="s">
        <v>47</v>
      </c>
      <c r="C21" s="28">
        <v>56.883526303016772</v>
      </c>
      <c r="D21" s="28">
        <v>56.883526303016772</v>
      </c>
      <c r="E21" s="29" t="s">
        <v>5</v>
      </c>
    </row>
    <row r="22" spans="1:5" hidden="1">
      <c r="A22" s="11"/>
      <c r="B22" s="12" t="s">
        <v>35</v>
      </c>
      <c r="C22" s="28">
        <v>58.450435908276667</v>
      </c>
      <c r="D22" s="28">
        <v>58.450435908276667</v>
      </c>
      <c r="E22" s="29" t="s">
        <v>5</v>
      </c>
    </row>
    <row r="23" spans="1:5" hidden="1">
      <c r="A23" s="11"/>
      <c r="B23" s="12" t="s">
        <v>42</v>
      </c>
      <c r="C23" s="28">
        <v>60.501104165203927</v>
      </c>
      <c r="D23" s="28">
        <v>60.501104165203927</v>
      </c>
      <c r="E23" s="29" t="s">
        <v>5</v>
      </c>
    </row>
    <row r="24" spans="1:5" hidden="1">
      <c r="A24" s="11"/>
      <c r="B24" s="12" t="s">
        <v>48</v>
      </c>
      <c r="C24" s="28">
        <v>57.051011519057305</v>
      </c>
      <c r="D24" s="28">
        <v>57.051011519057305</v>
      </c>
      <c r="E24" s="29" t="s">
        <v>5</v>
      </c>
    </row>
    <row r="25" spans="1:5" hidden="1">
      <c r="A25" s="11"/>
      <c r="B25" s="12" t="s">
        <v>49</v>
      </c>
      <c r="C25" s="28">
        <v>57.08583865526996</v>
      </c>
      <c r="D25" s="28">
        <v>57.08583865526996</v>
      </c>
      <c r="E25" s="29" t="s">
        <v>5</v>
      </c>
    </row>
    <row r="26" spans="1:5" hidden="1">
      <c r="A26" s="11"/>
      <c r="B26" s="12" t="s">
        <v>41</v>
      </c>
      <c r="C26" s="28">
        <v>58.446018623060567</v>
      </c>
      <c r="D26" s="28">
        <v>58.446018623060567</v>
      </c>
      <c r="E26" s="29" t="s">
        <v>5</v>
      </c>
    </row>
    <row r="27" spans="1:5" hidden="1">
      <c r="A27" s="11"/>
      <c r="B27" s="12" t="s">
        <v>50</v>
      </c>
      <c r="C27" s="28">
        <v>58.39791891526086</v>
      </c>
      <c r="D27" s="28">
        <v>58.39791891526086</v>
      </c>
      <c r="E27" s="29" t="s">
        <v>5</v>
      </c>
    </row>
    <row r="28" spans="1:5" hidden="1">
      <c r="A28" s="11"/>
      <c r="B28" s="12" t="s">
        <v>51</v>
      </c>
      <c r="C28" s="28">
        <v>58.674789194564134</v>
      </c>
      <c r="D28" s="28">
        <v>58.674789194564134</v>
      </c>
      <c r="E28" s="29" t="s">
        <v>5</v>
      </c>
    </row>
    <row r="29" spans="1:5" hidden="1">
      <c r="A29" s="11"/>
      <c r="B29" s="12" t="s">
        <v>40</v>
      </c>
      <c r="C29" s="28">
        <v>59.726081946129973</v>
      </c>
      <c r="D29" s="28">
        <v>59.726081946129973</v>
      </c>
      <c r="E29" s="29" t="s">
        <v>5</v>
      </c>
    </row>
    <row r="30" spans="1:5" hidden="1">
      <c r="A30" s="165">
        <v>2002</v>
      </c>
      <c r="B30" s="165"/>
      <c r="C30" s="28"/>
      <c r="D30" s="28"/>
      <c r="E30" s="29"/>
    </row>
    <row r="31" spans="1:5" hidden="1">
      <c r="A31" s="11"/>
      <c r="B31" s="12" t="s">
        <v>45</v>
      </c>
      <c r="C31" s="28">
        <v>61.044486023476992</v>
      </c>
      <c r="D31" s="28">
        <v>61.044486023476992</v>
      </c>
      <c r="E31" s="29" t="s">
        <v>5</v>
      </c>
    </row>
    <row r="32" spans="1:5" hidden="1">
      <c r="A32" s="11"/>
      <c r="B32" s="12" t="s">
        <v>46</v>
      </c>
      <c r="C32" s="28">
        <v>60.684061448052184</v>
      </c>
      <c r="D32" s="28">
        <v>60.684061448052184</v>
      </c>
      <c r="E32" s="29" t="s">
        <v>5</v>
      </c>
    </row>
    <row r="33" spans="1:5" hidden="1">
      <c r="A33" s="11"/>
      <c r="B33" s="12" t="s">
        <v>43</v>
      </c>
      <c r="C33" s="28">
        <v>60.203611933148217</v>
      </c>
      <c r="D33" s="28">
        <v>60.203611933148217</v>
      </c>
      <c r="E33" s="29" t="s">
        <v>5</v>
      </c>
    </row>
    <row r="34" spans="1:5" hidden="1">
      <c r="A34" s="11"/>
      <c r="B34" s="12" t="s">
        <v>47</v>
      </c>
      <c r="C34" s="28">
        <v>58.859787295065075</v>
      </c>
      <c r="D34" s="28">
        <v>58.859787295065075</v>
      </c>
      <c r="E34" s="29" t="s">
        <v>5</v>
      </c>
    </row>
    <row r="35" spans="1:5" hidden="1">
      <c r="A35" s="11"/>
      <c r="B35" s="12" t="s">
        <v>35</v>
      </c>
      <c r="C35" s="28">
        <v>60.524922018825315</v>
      </c>
      <c r="D35" s="28">
        <v>60.524922018825315</v>
      </c>
      <c r="E35" s="29" t="s">
        <v>5</v>
      </c>
    </row>
    <row r="36" spans="1:5" hidden="1">
      <c r="A36" s="11"/>
      <c r="B36" s="12" t="s">
        <v>42</v>
      </c>
      <c r="C36" s="28">
        <v>60.621280068829719</v>
      </c>
      <c r="D36" s="28">
        <v>60.621280068829719</v>
      </c>
      <c r="E36" s="29" t="s">
        <v>5</v>
      </c>
    </row>
    <row r="37" spans="1:5" hidden="1">
      <c r="A37" s="11"/>
      <c r="B37" s="12" t="s">
        <v>48</v>
      </c>
      <c r="C37" s="28">
        <v>60.554709655578044</v>
      </c>
      <c r="D37" s="28">
        <v>60.554709655578044</v>
      </c>
      <c r="E37" s="29" t="s">
        <v>5</v>
      </c>
    </row>
    <row r="38" spans="1:5" hidden="1">
      <c r="A38" s="11"/>
      <c r="B38" s="12" t="s">
        <v>49</v>
      </c>
      <c r="C38" s="28">
        <v>60.088891641309949</v>
      </c>
      <c r="D38" s="28">
        <v>60.088891641309949</v>
      </c>
      <c r="E38" s="29" t="s">
        <v>5</v>
      </c>
    </row>
    <row r="39" spans="1:5" hidden="1">
      <c r="A39" s="11"/>
      <c r="B39" s="12" t="s">
        <v>41</v>
      </c>
      <c r="C39" s="28">
        <v>58.90100032673665</v>
      </c>
      <c r="D39" s="28">
        <v>58.90100032673665</v>
      </c>
      <c r="E39" s="29" t="s">
        <v>5</v>
      </c>
    </row>
    <row r="40" spans="1:5" hidden="1">
      <c r="A40" s="11"/>
      <c r="B40" s="12" t="s">
        <v>50</v>
      </c>
      <c r="C40" s="28">
        <v>59.811417764709255</v>
      </c>
      <c r="D40" s="28">
        <v>59.811417764709255</v>
      </c>
      <c r="E40" s="29" t="s">
        <v>5</v>
      </c>
    </row>
    <row r="41" spans="1:5" hidden="1">
      <c r="A41" s="11"/>
      <c r="B41" s="12" t="s">
        <v>51</v>
      </c>
      <c r="C41" s="28">
        <v>59.73184805009582</v>
      </c>
      <c r="D41" s="28">
        <v>59.73184805009582</v>
      </c>
      <c r="E41" s="29" t="s">
        <v>5</v>
      </c>
    </row>
    <row r="42" spans="1:5" hidden="1">
      <c r="A42" s="11"/>
      <c r="B42" s="12" t="s">
        <v>40</v>
      </c>
      <c r="C42" s="28">
        <v>59.757846652819332</v>
      </c>
      <c r="D42" s="28">
        <v>59.757846652819332</v>
      </c>
      <c r="E42" s="29" t="s">
        <v>5</v>
      </c>
    </row>
    <row r="43" spans="1:5" hidden="1">
      <c r="A43" s="165">
        <v>2003</v>
      </c>
      <c r="B43" s="165"/>
      <c r="C43" s="28"/>
      <c r="D43" s="28"/>
      <c r="E43" s="29"/>
    </row>
    <row r="44" spans="1:5" hidden="1">
      <c r="A44" s="11"/>
      <c r="B44" s="12" t="s">
        <v>45</v>
      </c>
      <c r="C44" s="28">
        <v>59.40773990852022</v>
      </c>
      <c r="D44" s="28">
        <v>59.40773990852022</v>
      </c>
      <c r="E44" s="29" t="s">
        <v>5</v>
      </c>
    </row>
    <row r="45" spans="1:5" hidden="1">
      <c r="A45" s="11"/>
      <c r="B45" s="12" t="s">
        <v>46</v>
      </c>
      <c r="C45" s="28">
        <v>58.967570739988332</v>
      </c>
      <c r="D45" s="28">
        <v>58.967570739988332</v>
      </c>
      <c r="E45" s="29" t="s">
        <v>5</v>
      </c>
    </row>
    <row r="46" spans="1:5" hidden="1">
      <c r="A46" s="11"/>
      <c r="B46" s="12" t="s">
        <v>43</v>
      </c>
      <c r="C46" s="28">
        <v>59.25944294590002</v>
      </c>
      <c r="D46" s="28">
        <v>59.25944294590002</v>
      </c>
      <c r="E46" s="29" t="s">
        <v>5</v>
      </c>
    </row>
    <row r="47" spans="1:5" hidden="1">
      <c r="A47" s="11"/>
      <c r="B47" s="12" t="s">
        <v>47</v>
      </c>
      <c r="C47" s="28">
        <v>58.769025356857668</v>
      </c>
      <c r="D47" s="28">
        <v>58.769025356857668</v>
      </c>
      <c r="E47" s="29" t="s">
        <v>5</v>
      </c>
    </row>
    <row r="48" spans="1:5" hidden="1">
      <c r="A48" s="11"/>
      <c r="B48" s="12" t="s">
        <v>35</v>
      </c>
      <c r="C48" s="28">
        <v>59.976619648382858</v>
      </c>
      <c r="D48" s="28">
        <v>59.976619648382858</v>
      </c>
      <c r="E48" s="29" t="s">
        <v>5</v>
      </c>
    </row>
    <row r="49" spans="1:5" hidden="1">
      <c r="A49" s="11"/>
      <c r="B49" s="12" t="s">
        <v>42</v>
      </c>
      <c r="C49" s="28">
        <v>59.77819085091464</v>
      </c>
      <c r="D49" s="28">
        <v>59.77819085091464</v>
      </c>
      <c r="E49" s="29" t="s">
        <v>5</v>
      </c>
    </row>
    <row r="50" spans="1:5" hidden="1">
      <c r="A50" s="11"/>
      <c r="B50" s="12" t="s">
        <v>48</v>
      </c>
      <c r="C50" s="28">
        <v>59.953419101557841</v>
      </c>
      <c r="D50" s="28">
        <v>59.953419101557841</v>
      </c>
      <c r="E50" s="29" t="s">
        <v>5</v>
      </c>
    </row>
    <row r="51" spans="1:5" hidden="1">
      <c r="A51" s="11"/>
      <c r="B51" s="12" t="s">
        <v>49</v>
      </c>
      <c r="C51" s="28">
        <v>59.76857253376356</v>
      </c>
      <c r="D51" s="28">
        <v>59.76857253376356</v>
      </c>
      <c r="E51" s="29" t="s">
        <v>5</v>
      </c>
    </row>
    <row r="52" spans="1:5" hidden="1">
      <c r="A52" s="11"/>
      <c r="B52" s="12" t="s">
        <v>41</v>
      </c>
      <c r="C52" s="28">
        <v>59.22679896041759</v>
      </c>
      <c r="D52" s="28">
        <v>59.22679896041759</v>
      </c>
      <c r="E52" s="29" t="s">
        <v>5</v>
      </c>
    </row>
    <row r="53" spans="1:5" hidden="1">
      <c r="A53" s="11"/>
      <c r="B53" s="12" t="s">
        <v>50</v>
      </c>
      <c r="C53" s="28">
        <v>60.153072048481661</v>
      </c>
      <c r="D53" s="28">
        <v>60.153072048481661</v>
      </c>
      <c r="E53" s="29" t="s">
        <v>5</v>
      </c>
    </row>
    <row r="54" spans="1:5" hidden="1">
      <c r="A54" s="11"/>
      <c r="B54" s="12" t="s">
        <v>51</v>
      </c>
      <c r="C54" s="28">
        <v>58.368961656204192</v>
      </c>
      <c r="D54" s="28">
        <v>58.368961656204192</v>
      </c>
      <c r="E54" s="29" t="s">
        <v>5</v>
      </c>
    </row>
    <row r="55" spans="1:5" hidden="1">
      <c r="A55" s="11"/>
      <c r="B55" s="12" t="s">
        <v>40</v>
      </c>
      <c r="C55" s="28">
        <v>58.067879182959949</v>
      </c>
      <c r="D55" s="28">
        <v>58.067879182959949</v>
      </c>
      <c r="E55" s="29" t="s">
        <v>5</v>
      </c>
    </row>
    <row r="56" spans="1:5" hidden="1">
      <c r="A56" s="165">
        <v>2004</v>
      </c>
      <c r="B56" s="165"/>
      <c r="C56" s="28"/>
      <c r="D56" s="28"/>
      <c r="E56" s="29"/>
    </row>
    <row r="57" spans="1:5" hidden="1">
      <c r="A57" s="11"/>
      <c r="B57" s="12" t="s">
        <v>45</v>
      </c>
      <c r="C57" s="28">
        <v>58.052023532868482</v>
      </c>
      <c r="D57" s="28">
        <v>58.052023532868482</v>
      </c>
      <c r="E57" s="29" t="s">
        <v>5</v>
      </c>
    </row>
    <row r="58" spans="1:5" hidden="1">
      <c r="A58" s="11"/>
      <c r="B58" s="12" t="s">
        <v>46</v>
      </c>
      <c r="C58" s="28">
        <v>57.964759164534193</v>
      </c>
      <c r="D58" s="28">
        <v>57.964759164534193</v>
      </c>
      <c r="E58" s="29" t="s">
        <v>5</v>
      </c>
    </row>
    <row r="59" spans="1:5" hidden="1">
      <c r="A59" s="11"/>
      <c r="B59" s="12" t="s">
        <v>43</v>
      </c>
      <c r="C59" s="28">
        <v>57.947213022337387</v>
      </c>
      <c r="D59" s="28">
        <v>57.947213022337387</v>
      </c>
      <c r="E59" s="29" t="s">
        <v>5</v>
      </c>
    </row>
    <row r="60" spans="1:5" hidden="1">
      <c r="A60" s="11"/>
      <c r="B60" s="12" t="s">
        <v>47</v>
      </c>
      <c r="C60" s="28">
        <v>58.234246923257935</v>
      </c>
      <c r="D60" s="28">
        <v>58.234246923257935</v>
      </c>
      <c r="E60" s="29" t="s">
        <v>5</v>
      </c>
    </row>
    <row r="61" spans="1:5" hidden="1">
      <c r="A61" s="11"/>
      <c r="B61" s="12" t="s">
        <v>35</v>
      </c>
      <c r="C61" s="28">
        <v>59.448836354529355</v>
      </c>
      <c r="D61" s="28">
        <v>59.448836354529355</v>
      </c>
      <c r="E61" s="29" t="s">
        <v>5</v>
      </c>
    </row>
    <row r="62" spans="1:5" hidden="1">
      <c r="A62" s="11"/>
      <c r="B62" s="12" t="s">
        <v>42</v>
      </c>
      <c r="C62" s="28">
        <v>58.292831218632656</v>
      </c>
      <c r="D62" s="28">
        <v>58.292831218632656</v>
      </c>
      <c r="E62" s="29" t="s">
        <v>5</v>
      </c>
    </row>
    <row r="63" spans="1:5" hidden="1">
      <c r="A63" s="11"/>
      <c r="B63" s="12" t="s">
        <v>48</v>
      </c>
      <c r="C63" s="28">
        <v>58.17315603614081</v>
      </c>
      <c r="D63" s="28">
        <v>58.17315603614081</v>
      </c>
      <c r="E63" s="29" t="s">
        <v>5</v>
      </c>
    </row>
    <row r="64" spans="1:5" hidden="1">
      <c r="A64" s="11"/>
      <c r="B64" s="12" t="s">
        <v>49</v>
      </c>
      <c r="C64" s="28">
        <v>57.912004152281327</v>
      </c>
      <c r="D64" s="28">
        <v>57.912004152281327</v>
      </c>
      <c r="E64" s="29" t="s">
        <v>5</v>
      </c>
    </row>
    <row r="65" spans="1:5" hidden="1">
      <c r="A65" s="11"/>
      <c r="B65" s="12" t="s">
        <v>41</v>
      </c>
      <c r="C65" s="28">
        <v>57.777406004997502</v>
      </c>
      <c r="D65" s="28">
        <v>57.777406004997502</v>
      </c>
      <c r="E65" s="29" t="s">
        <v>5</v>
      </c>
    </row>
    <row r="66" spans="1:5" hidden="1">
      <c r="A66" s="11"/>
      <c r="B66" s="12" t="s">
        <v>50</v>
      </c>
      <c r="C66" s="28">
        <v>58.877566608586761</v>
      </c>
      <c r="D66" s="28">
        <v>58.877566608586761</v>
      </c>
      <c r="E66" s="29" t="s">
        <v>5</v>
      </c>
    </row>
    <row r="67" spans="1:5" hidden="1">
      <c r="A67" s="11"/>
      <c r="B67" s="12" t="s">
        <v>51</v>
      </c>
      <c r="C67" s="28">
        <v>58.397408557838887</v>
      </c>
      <c r="D67" s="28">
        <v>58.397408557838887</v>
      </c>
      <c r="E67" s="29" t="s">
        <v>5</v>
      </c>
    </row>
    <row r="68" spans="1:5" hidden="1">
      <c r="A68" s="11"/>
      <c r="B68" s="12" t="s">
        <v>40</v>
      </c>
      <c r="C68" s="28">
        <v>58.62480889242277</v>
      </c>
      <c r="D68" s="28">
        <v>58.62480889242277</v>
      </c>
      <c r="E68" s="29" t="s">
        <v>5</v>
      </c>
    </row>
    <row r="69" spans="1:5" hidden="1">
      <c r="A69" s="165">
        <v>2005</v>
      </c>
      <c r="B69" s="165"/>
      <c r="C69" s="28"/>
      <c r="D69" s="28"/>
      <c r="E69" s="29"/>
    </row>
    <row r="70" spans="1:5" hidden="1">
      <c r="A70" s="11"/>
      <c r="B70" s="12" t="s">
        <v>45</v>
      </c>
      <c r="C70" s="28">
        <v>58.405686139871932</v>
      </c>
      <c r="D70" s="28">
        <v>58.405686139871932</v>
      </c>
      <c r="E70" s="29" t="s">
        <v>5</v>
      </c>
    </row>
    <row r="71" spans="1:5" hidden="1">
      <c r="A71" s="11"/>
      <c r="B71" s="12" t="s">
        <v>46</v>
      </c>
      <c r="C71" s="28">
        <v>58.37414971818265</v>
      </c>
      <c r="D71" s="28">
        <v>58.37414971818265</v>
      </c>
      <c r="E71" s="29" t="s">
        <v>5</v>
      </c>
    </row>
    <row r="72" spans="1:5" hidden="1">
      <c r="A72" s="11"/>
      <c r="B72" s="12" t="s">
        <v>43</v>
      </c>
      <c r="C72" s="28">
        <v>58.074816029874974</v>
      </c>
      <c r="D72" s="28">
        <v>58.074816029874974</v>
      </c>
      <c r="E72" s="29" t="s">
        <v>5</v>
      </c>
    </row>
    <row r="73" spans="1:5" hidden="1">
      <c r="A73" s="11"/>
      <c r="B73" s="12" t="s">
        <v>47</v>
      </c>
      <c r="C73" s="28">
        <v>58.694876875547564</v>
      </c>
      <c r="D73" s="28">
        <v>58.694876875547564</v>
      </c>
      <c r="E73" s="29" t="s">
        <v>5</v>
      </c>
    </row>
    <row r="74" spans="1:5" hidden="1">
      <c r="A74" s="11"/>
      <c r="B74" s="12" t="s">
        <v>35</v>
      </c>
      <c r="C74" s="28">
        <v>58.915631827372529</v>
      </c>
      <c r="D74" s="28">
        <v>58.915631827372529</v>
      </c>
      <c r="E74" s="29" t="s">
        <v>5</v>
      </c>
    </row>
    <row r="75" spans="1:5" hidden="1">
      <c r="A75" s="11"/>
      <c r="B75" s="12" t="s">
        <v>42</v>
      </c>
      <c r="C75" s="28">
        <v>58.634135745417751</v>
      </c>
      <c r="D75" s="28">
        <v>58.634135745417751</v>
      </c>
      <c r="E75" s="29" t="s">
        <v>5</v>
      </c>
    </row>
    <row r="76" spans="1:5" hidden="1">
      <c r="A76" s="11"/>
      <c r="B76" s="12" t="s">
        <v>48</v>
      </c>
      <c r="C76" s="28">
        <v>59.08928617157283</v>
      </c>
      <c r="D76" s="28">
        <v>59.08928617157283</v>
      </c>
      <c r="E76" s="29" t="s">
        <v>5</v>
      </c>
    </row>
    <row r="77" spans="1:5" hidden="1">
      <c r="A77" s="11"/>
      <c r="B77" s="12" t="s">
        <v>49</v>
      </c>
      <c r="C77" s="28">
        <v>58.91359157827987</v>
      </c>
      <c r="D77" s="28">
        <v>58.91359157827987</v>
      </c>
      <c r="E77" s="29" t="s">
        <v>5</v>
      </c>
    </row>
    <row r="78" spans="1:5" hidden="1">
      <c r="A78" s="11"/>
      <c r="B78" s="12" t="s">
        <v>41</v>
      </c>
      <c r="C78" s="28">
        <v>59.164017581195125</v>
      </c>
      <c r="D78" s="28">
        <v>59.164017581195125</v>
      </c>
      <c r="E78" s="29" t="s">
        <v>5</v>
      </c>
    </row>
    <row r="79" spans="1:5" hidden="1">
      <c r="A79" s="11"/>
      <c r="B79" s="12" t="s">
        <v>50</v>
      </c>
      <c r="C79" s="28">
        <v>60.011945104101351</v>
      </c>
      <c r="D79" s="28">
        <v>60.011945104101351</v>
      </c>
      <c r="E79" s="29" t="s">
        <v>5</v>
      </c>
    </row>
    <row r="80" spans="1:5" hidden="1">
      <c r="A80" s="11"/>
      <c r="B80" s="12" t="s">
        <v>51</v>
      </c>
      <c r="C80" s="28">
        <v>60.850953823831134</v>
      </c>
      <c r="D80" s="28">
        <v>60.850953823831134</v>
      </c>
      <c r="E80" s="29" t="s">
        <v>5</v>
      </c>
    </row>
    <row r="81" spans="1:5" hidden="1">
      <c r="A81" s="11"/>
      <c r="B81" s="12" t="s">
        <v>40</v>
      </c>
      <c r="C81" s="28">
        <v>59.67122350562844</v>
      </c>
      <c r="D81" s="28">
        <v>59.67122350562844</v>
      </c>
      <c r="E81" s="29" t="s">
        <v>5</v>
      </c>
    </row>
    <row r="82" spans="1:5" hidden="1">
      <c r="A82" s="165">
        <v>2006</v>
      </c>
      <c r="B82" s="165"/>
      <c r="C82" s="28"/>
      <c r="D82" s="28"/>
      <c r="E82" s="29"/>
    </row>
    <row r="83" spans="1:5" hidden="1">
      <c r="A83" s="11"/>
      <c r="B83" s="12" t="s">
        <v>45</v>
      </c>
      <c r="C83" s="28">
        <v>59.300830856065254</v>
      </c>
      <c r="D83" s="28">
        <v>59.300830856065254</v>
      </c>
      <c r="E83" s="29" t="s">
        <v>5</v>
      </c>
    </row>
    <row r="84" spans="1:5" hidden="1">
      <c r="A84" s="11"/>
      <c r="B84" s="12" t="s">
        <v>46</v>
      </c>
      <c r="C84" s="28">
        <v>59.771720346649374</v>
      </c>
      <c r="D84" s="28">
        <v>59.771720346649374</v>
      </c>
      <c r="E84" s="29" t="s">
        <v>5</v>
      </c>
    </row>
    <row r="85" spans="1:5" hidden="1">
      <c r="A85" s="11"/>
      <c r="B85" s="12" t="s">
        <v>43</v>
      </c>
      <c r="C85" s="28">
        <v>60.300203154477494</v>
      </c>
      <c r="D85" s="28">
        <v>60.300203154477494</v>
      </c>
      <c r="E85" s="29" t="s">
        <v>5</v>
      </c>
    </row>
    <row r="86" spans="1:5" hidden="1">
      <c r="A86" s="11"/>
      <c r="B86" s="12" t="s">
        <v>47</v>
      </c>
      <c r="C86" s="28">
        <v>60.322820772990319</v>
      </c>
      <c r="D86" s="28">
        <v>60.322820772990319</v>
      </c>
      <c r="E86" s="29" t="s">
        <v>5</v>
      </c>
    </row>
    <row r="87" spans="1:5" hidden="1">
      <c r="A87" s="11"/>
      <c r="B87" s="12" t="s">
        <v>35</v>
      </c>
      <c r="C87" s="28">
        <v>60.380705554390424</v>
      </c>
      <c r="D87" s="28">
        <v>60.380705554390424</v>
      </c>
      <c r="E87" s="29" t="s">
        <v>5</v>
      </c>
    </row>
    <row r="88" spans="1:5" hidden="1">
      <c r="A88" s="11"/>
      <c r="B88" s="12" t="s">
        <v>42</v>
      </c>
      <c r="C88" s="28">
        <v>60.645646472279104</v>
      </c>
      <c r="D88" s="28">
        <v>60.645646472279104</v>
      </c>
      <c r="E88" s="29" t="s">
        <v>5</v>
      </c>
    </row>
    <row r="89" spans="1:5" hidden="1">
      <c r="A89" s="11"/>
      <c r="B89" s="12" t="s">
        <v>48</v>
      </c>
      <c r="C89" s="28">
        <v>60.362751362375086</v>
      </c>
      <c r="D89" s="28">
        <v>60.362751362375086</v>
      </c>
      <c r="E89" s="29" t="s">
        <v>5</v>
      </c>
    </row>
    <row r="90" spans="1:5" hidden="1">
      <c r="A90" s="11"/>
      <c r="B90" s="12" t="s">
        <v>49</v>
      </c>
      <c r="C90" s="28">
        <v>60.457535505936576</v>
      </c>
      <c r="D90" s="28">
        <v>60.457535505936576</v>
      </c>
      <c r="E90" s="29" t="s">
        <v>5</v>
      </c>
    </row>
    <row r="91" spans="1:5" hidden="1">
      <c r="A91" s="11"/>
      <c r="B91" s="12" t="s">
        <v>41</v>
      </c>
      <c r="C91" s="28">
        <v>61.754084657901409</v>
      </c>
      <c r="D91" s="28">
        <v>61.754084657901409</v>
      </c>
      <c r="E91" s="29" t="s">
        <v>5</v>
      </c>
    </row>
    <row r="92" spans="1:5" hidden="1">
      <c r="A92" s="11"/>
      <c r="B92" s="12" t="s">
        <v>50</v>
      </c>
      <c r="C92" s="28">
        <v>61.307036935285716</v>
      </c>
      <c r="D92" s="28">
        <v>61.307036935285716</v>
      </c>
      <c r="E92" s="29" t="s">
        <v>5</v>
      </c>
    </row>
    <row r="93" spans="1:5" hidden="1">
      <c r="A93" s="11"/>
      <c r="B93" s="12" t="s">
        <v>51</v>
      </c>
      <c r="C93" s="28">
        <v>61.552274876222498</v>
      </c>
      <c r="D93" s="28">
        <v>61.552274876222498</v>
      </c>
      <c r="E93" s="29" t="s">
        <v>5</v>
      </c>
    </row>
    <row r="94" spans="1:5" hidden="1">
      <c r="A94" s="11"/>
      <c r="B94" s="12" t="s">
        <v>40</v>
      </c>
      <c r="C94" s="28">
        <v>62.05464249566468</v>
      </c>
      <c r="D94" s="28">
        <v>62.05464249566468</v>
      </c>
      <c r="E94" s="29" t="s">
        <v>5</v>
      </c>
    </row>
    <row r="95" spans="1:5" hidden="1">
      <c r="A95" s="165">
        <v>2007</v>
      </c>
      <c r="B95" s="165"/>
      <c r="C95" s="28"/>
      <c r="D95" s="28"/>
      <c r="E95" s="29"/>
    </row>
    <row r="96" spans="1:5" hidden="1">
      <c r="A96" s="11"/>
      <c r="B96" s="12" t="s">
        <v>45</v>
      </c>
      <c r="C96" s="28">
        <v>63.330264521222013</v>
      </c>
      <c r="D96" s="28">
        <v>63.330264521222013</v>
      </c>
      <c r="E96" s="29" t="s">
        <v>5</v>
      </c>
    </row>
    <row r="97" spans="1:5" hidden="1">
      <c r="A97" s="11"/>
      <c r="B97" s="12" t="s">
        <v>46</v>
      </c>
      <c r="C97" s="28">
        <v>62.799974635626114</v>
      </c>
      <c r="D97" s="28">
        <v>62.799974635626114</v>
      </c>
      <c r="E97" s="29" t="s">
        <v>5</v>
      </c>
    </row>
    <row r="98" spans="1:5" hidden="1">
      <c r="A98" s="11"/>
      <c r="B98" s="12" t="s">
        <v>43</v>
      </c>
      <c r="C98" s="28">
        <v>62.312180223988598</v>
      </c>
      <c r="D98" s="28">
        <v>62.312180223988598</v>
      </c>
      <c r="E98" s="29" t="s">
        <v>5</v>
      </c>
    </row>
    <row r="99" spans="1:5" hidden="1">
      <c r="A99" s="11"/>
      <c r="B99" s="12" t="s">
        <v>47</v>
      </c>
      <c r="C99" s="28">
        <v>62.916093955413629</v>
      </c>
      <c r="D99" s="28">
        <v>62.916093955413629</v>
      </c>
      <c r="E99" s="29" t="s">
        <v>5</v>
      </c>
    </row>
    <row r="100" spans="1:5" hidden="1">
      <c r="A100" s="11"/>
      <c r="B100" s="12" t="s">
        <v>35</v>
      </c>
      <c r="C100" s="28">
        <v>63.815727219610793</v>
      </c>
      <c r="D100" s="28">
        <v>63.815727219610793</v>
      </c>
      <c r="E100" s="29" t="s">
        <v>5</v>
      </c>
    </row>
    <row r="101" spans="1:5" hidden="1">
      <c r="A101" s="11"/>
      <c r="B101" s="12" t="s">
        <v>42</v>
      </c>
      <c r="C101" s="28">
        <v>63.978247633048341</v>
      </c>
      <c r="D101" s="28">
        <v>63.978247633048341</v>
      </c>
      <c r="E101" s="29" t="s">
        <v>5</v>
      </c>
    </row>
    <row r="102" spans="1:5" hidden="1">
      <c r="A102" s="11"/>
      <c r="B102" s="12" t="s">
        <v>48</v>
      </c>
      <c r="C102" s="28">
        <v>64.182855470625739</v>
      </c>
      <c r="D102" s="28">
        <v>64.182855470625739</v>
      </c>
      <c r="E102" s="29" t="s">
        <v>5</v>
      </c>
    </row>
    <row r="103" spans="1:5" hidden="1">
      <c r="A103" s="11"/>
      <c r="B103" s="12" t="s">
        <v>49</v>
      </c>
      <c r="C103" s="28">
        <v>66.057261458460871</v>
      </c>
      <c r="D103" s="28">
        <v>66.057261458460871</v>
      </c>
      <c r="E103" s="29" t="s">
        <v>5</v>
      </c>
    </row>
    <row r="104" spans="1:5" hidden="1">
      <c r="A104" s="11"/>
      <c r="B104" s="12" t="s">
        <v>41</v>
      </c>
      <c r="C104" s="28">
        <v>66.387373761651986</v>
      </c>
      <c r="D104" s="28">
        <v>66.387373761651986</v>
      </c>
      <c r="E104" s="29" t="s">
        <v>5</v>
      </c>
    </row>
    <row r="105" spans="1:5" hidden="1">
      <c r="A105" s="11"/>
      <c r="B105" s="12" t="s">
        <v>50</v>
      </c>
      <c r="C105" s="28">
        <v>66.956486672839503</v>
      </c>
      <c r="D105" s="28">
        <v>66.956486672839503</v>
      </c>
      <c r="E105" s="29" t="s">
        <v>5</v>
      </c>
    </row>
    <row r="106" spans="1:5" hidden="1">
      <c r="A106" s="11"/>
      <c r="B106" s="12" t="s">
        <v>51</v>
      </c>
      <c r="C106" s="28">
        <v>67.385580203439858</v>
      </c>
      <c r="D106" s="28">
        <v>67.385580203439858</v>
      </c>
      <c r="E106" s="29" t="s">
        <v>5</v>
      </c>
    </row>
    <row r="107" spans="1:5" hidden="1">
      <c r="A107" s="11"/>
      <c r="B107" s="12" t="s">
        <v>40</v>
      </c>
      <c r="C107" s="28">
        <v>67.568444814972707</v>
      </c>
      <c r="D107" s="28">
        <v>67.568444814972707</v>
      </c>
      <c r="E107" s="29" t="s">
        <v>5</v>
      </c>
    </row>
    <row r="108" spans="1:5" hidden="1">
      <c r="A108" s="165">
        <v>2008</v>
      </c>
      <c r="B108" s="165"/>
      <c r="C108" s="28"/>
      <c r="D108" s="28"/>
      <c r="E108" s="29"/>
    </row>
    <row r="109" spans="1:5" hidden="1">
      <c r="A109" s="11"/>
      <c r="B109" s="12" t="s">
        <v>45</v>
      </c>
      <c r="C109" s="28">
        <v>68.670470789160959</v>
      </c>
      <c r="D109" s="28">
        <v>68.670470789160959</v>
      </c>
      <c r="E109" s="29" t="s">
        <v>5</v>
      </c>
    </row>
    <row r="110" spans="1:5" hidden="1">
      <c r="A110" s="11"/>
      <c r="B110" s="12" t="s">
        <v>46</v>
      </c>
      <c r="C110" s="28">
        <v>69.476893816239524</v>
      </c>
      <c r="D110" s="28">
        <v>69.476893816239524</v>
      </c>
      <c r="E110" s="29" t="s">
        <v>5</v>
      </c>
    </row>
    <row r="111" spans="1:5" hidden="1">
      <c r="A111" s="11"/>
      <c r="B111" s="12" t="s">
        <v>43</v>
      </c>
      <c r="C111" s="28">
        <v>70.221001806745363</v>
      </c>
      <c r="D111" s="28">
        <v>70.221001806745363</v>
      </c>
      <c r="E111" s="29" t="s">
        <v>5</v>
      </c>
    </row>
    <row r="112" spans="1:5" hidden="1">
      <c r="A112" s="11"/>
      <c r="B112" s="12" t="s">
        <v>47</v>
      </c>
      <c r="C112" s="28">
        <v>71.739646645653181</v>
      </c>
      <c r="D112" s="28">
        <v>71.739646645653181</v>
      </c>
      <c r="E112" s="29" t="s">
        <v>5</v>
      </c>
    </row>
    <row r="113" spans="1:5" hidden="1">
      <c r="A113" s="11"/>
      <c r="B113" s="12" t="s">
        <v>35</v>
      </c>
      <c r="C113" s="28">
        <v>72.739310408221513</v>
      </c>
      <c r="D113" s="28">
        <v>72.739310408221513</v>
      </c>
      <c r="E113" s="29" t="s">
        <v>5</v>
      </c>
    </row>
    <row r="114" spans="1:5" hidden="1">
      <c r="A114" s="11"/>
      <c r="B114" s="12" t="s">
        <v>42</v>
      </c>
      <c r="C114" s="28">
        <v>73.15604585860352</v>
      </c>
      <c r="D114" s="28">
        <v>73.15604585860352</v>
      </c>
      <c r="E114" s="29" t="s">
        <v>5</v>
      </c>
    </row>
    <row r="115" spans="1:5" hidden="1">
      <c r="A115" s="11"/>
      <c r="B115" s="12" t="s">
        <v>48</v>
      </c>
      <c r="C115" s="28">
        <v>74.597336110484207</v>
      </c>
      <c r="D115" s="28">
        <v>74.597336110484207</v>
      </c>
      <c r="E115" s="29" t="s">
        <v>5</v>
      </c>
    </row>
    <row r="116" spans="1:5" hidden="1">
      <c r="A116" s="11"/>
      <c r="B116" s="12" t="s">
        <v>49</v>
      </c>
      <c r="C116" s="28">
        <v>75.400844496001838</v>
      </c>
      <c r="D116" s="28">
        <v>75.400844496001838</v>
      </c>
      <c r="E116" s="29" t="s">
        <v>5</v>
      </c>
    </row>
    <row r="117" spans="1:5" hidden="1">
      <c r="A117" s="11"/>
      <c r="B117" s="12" t="s">
        <v>41</v>
      </c>
      <c r="C117" s="28">
        <v>74.65335552128532</v>
      </c>
      <c r="D117" s="28">
        <v>74.65335552128532</v>
      </c>
      <c r="E117" s="29" t="s">
        <v>5</v>
      </c>
    </row>
    <row r="118" spans="1:5" hidden="1">
      <c r="A118" s="11"/>
      <c r="B118" s="12" t="s">
        <v>50</v>
      </c>
      <c r="C118" s="28">
        <v>74.004323138497057</v>
      </c>
      <c r="D118" s="28">
        <v>74.004323138497057</v>
      </c>
      <c r="E118" s="29" t="s">
        <v>5</v>
      </c>
    </row>
    <row r="119" spans="1:5" hidden="1">
      <c r="A119" s="11"/>
      <c r="B119" s="12" t="s">
        <v>51</v>
      </c>
      <c r="C119" s="28">
        <v>73.068606611775564</v>
      </c>
      <c r="D119" s="28">
        <v>73.068606611775564</v>
      </c>
      <c r="E119" s="29" t="s">
        <v>5</v>
      </c>
    </row>
    <row r="120" spans="1:5" hidden="1">
      <c r="A120" s="11"/>
      <c r="B120" s="12" t="s">
        <v>40</v>
      </c>
      <c r="C120" s="28">
        <v>73.607931886210366</v>
      </c>
      <c r="D120" s="28">
        <v>73.607931886210366</v>
      </c>
      <c r="E120" s="29" t="s">
        <v>5</v>
      </c>
    </row>
    <row r="121" spans="1:5" hidden="1">
      <c r="A121" s="165">
        <v>2009</v>
      </c>
      <c r="B121" s="165"/>
      <c r="C121" s="28"/>
      <c r="D121" s="28"/>
      <c r="E121" s="29"/>
    </row>
    <row r="122" spans="1:5" hidden="1">
      <c r="A122" s="11"/>
      <c r="B122" s="12" t="s">
        <v>45</v>
      </c>
      <c r="C122" s="28">
        <v>74.643970375459119</v>
      </c>
      <c r="D122" s="28">
        <v>74.643970375459119</v>
      </c>
      <c r="E122" s="29" t="s">
        <v>5</v>
      </c>
    </row>
    <row r="123" spans="1:5" hidden="1">
      <c r="A123" s="11"/>
      <c r="B123" s="12" t="s">
        <v>46</v>
      </c>
      <c r="C123" s="28">
        <v>73.80875068975854</v>
      </c>
      <c r="D123" s="28">
        <v>73.80875068975854</v>
      </c>
      <c r="E123" s="29" t="s">
        <v>5</v>
      </c>
    </row>
    <row r="124" spans="1:5" hidden="1">
      <c r="A124" s="11"/>
      <c r="B124" s="12" t="s">
        <v>43</v>
      </c>
      <c r="C124" s="28">
        <v>75.659140031131614</v>
      </c>
      <c r="D124" s="28">
        <v>75.659140031131614</v>
      </c>
      <c r="E124" s="29" t="s">
        <v>5</v>
      </c>
    </row>
    <row r="125" spans="1:5" hidden="1">
      <c r="A125" s="11"/>
      <c r="B125" s="12" t="s">
        <v>47</v>
      </c>
      <c r="C125" s="28">
        <v>74.79792174270753</v>
      </c>
      <c r="D125" s="28">
        <v>74.79792174270753</v>
      </c>
      <c r="E125" s="29" t="s">
        <v>5</v>
      </c>
    </row>
    <row r="126" spans="1:5" hidden="1">
      <c r="A126" s="11"/>
      <c r="B126" s="12" t="s">
        <v>35</v>
      </c>
      <c r="C126" s="28">
        <v>75.559109532760431</v>
      </c>
      <c r="D126" s="28">
        <v>75.559109532760431</v>
      </c>
      <c r="E126" s="29" t="s">
        <v>5</v>
      </c>
    </row>
    <row r="127" spans="1:5" hidden="1">
      <c r="A127" s="11"/>
      <c r="B127" s="12" t="s">
        <v>42</v>
      </c>
      <c r="C127" s="28">
        <v>75.84252927814542</v>
      </c>
      <c r="D127" s="28">
        <v>75.84252927814542</v>
      </c>
      <c r="E127" s="29" t="s">
        <v>5</v>
      </c>
    </row>
    <row r="128" spans="1:5" hidden="1">
      <c r="A128" s="11"/>
      <c r="B128" s="12" t="s">
        <v>48</v>
      </c>
      <c r="C128" s="28">
        <v>75.494695954263847</v>
      </c>
      <c r="D128" s="28">
        <v>75.494695954263847</v>
      </c>
      <c r="E128" s="29" t="s">
        <v>5</v>
      </c>
    </row>
    <row r="129" spans="1:5" hidden="1">
      <c r="A129" s="11"/>
      <c r="B129" s="12" t="s">
        <v>49</v>
      </c>
      <c r="C129" s="28">
        <v>76.442479097047595</v>
      </c>
      <c r="D129" s="28">
        <v>76.442479097047595</v>
      </c>
      <c r="E129" s="29" t="s">
        <v>5</v>
      </c>
    </row>
    <row r="130" spans="1:5" hidden="1">
      <c r="A130" s="11"/>
      <c r="B130" s="12" t="s">
        <v>41</v>
      </c>
      <c r="C130" s="28">
        <v>76.593340944241419</v>
      </c>
      <c r="D130" s="28">
        <v>76.593340944241419</v>
      </c>
      <c r="E130" s="29" t="s">
        <v>5</v>
      </c>
    </row>
    <row r="131" spans="1:5" hidden="1">
      <c r="A131" s="11"/>
      <c r="B131" s="12" t="s">
        <v>50</v>
      </c>
      <c r="C131" s="28">
        <v>76.252969102755827</v>
      </c>
      <c r="D131" s="28">
        <v>76.252969102755827</v>
      </c>
      <c r="E131" s="29" t="s">
        <v>5</v>
      </c>
    </row>
    <row r="132" spans="1:5" hidden="1">
      <c r="A132" s="11"/>
      <c r="B132" s="12" t="s">
        <v>51</v>
      </c>
      <c r="C132" s="28">
        <v>78.121370928975423</v>
      </c>
      <c r="D132" s="28">
        <v>78.121370928975423</v>
      </c>
      <c r="E132" s="29" t="s">
        <v>5</v>
      </c>
    </row>
    <row r="133" spans="1:5" hidden="1">
      <c r="A133" s="11"/>
      <c r="B133" s="12" t="s">
        <v>40</v>
      </c>
      <c r="C133" s="28">
        <v>77.592538364160006</v>
      </c>
      <c r="D133" s="28">
        <v>77.592538364160006</v>
      </c>
      <c r="E133" s="29" t="s">
        <v>5</v>
      </c>
    </row>
    <row r="134" spans="1:5">
      <c r="A134" s="155">
        <v>2010</v>
      </c>
      <c r="B134" s="155"/>
      <c r="C134" s="28">
        <v>80.568542845421106</v>
      </c>
      <c r="D134" s="28">
        <v>80.568542845421106</v>
      </c>
      <c r="E134" s="29" t="s">
        <v>5</v>
      </c>
    </row>
    <row r="135" spans="1:5">
      <c r="A135" s="155">
        <v>2011</v>
      </c>
      <c r="B135" s="155"/>
      <c r="C135" s="28">
        <v>89.651368722070842</v>
      </c>
      <c r="D135" s="28">
        <v>89.651368722070842</v>
      </c>
      <c r="E135" s="29" t="s">
        <v>5</v>
      </c>
    </row>
    <row r="136" spans="1:5">
      <c r="A136" s="155">
        <v>2012</v>
      </c>
      <c r="B136" s="155"/>
      <c r="C136" s="28">
        <v>99.409647361204449</v>
      </c>
      <c r="D136" s="28">
        <v>99.415139330518244</v>
      </c>
      <c r="E136" s="29" t="s">
        <v>5</v>
      </c>
    </row>
    <row r="137" spans="1:5">
      <c r="A137" s="155">
        <v>2013</v>
      </c>
      <c r="B137" s="155"/>
      <c r="C137" s="28">
        <v>103.19281073321666</v>
      </c>
      <c r="D137" s="28">
        <v>103.38895723436703</v>
      </c>
      <c r="E137" s="28">
        <v>103.02504144381011</v>
      </c>
    </row>
    <row r="138" spans="1:5" ht="8.25" customHeight="1">
      <c r="A138" s="11"/>
      <c r="B138" s="12"/>
      <c r="C138" s="28"/>
      <c r="D138" s="28"/>
      <c r="E138" s="29"/>
    </row>
    <row r="139" spans="1:5">
      <c r="A139" s="155">
        <v>2010</v>
      </c>
      <c r="B139" s="155"/>
      <c r="C139" s="29"/>
      <c r="D139" s="28"/>
      <c r="E139" s="29"/>
    </row>
    <row r="140" spans="1:5" hidden="1">
      <c r="A140" s="11"/>
      <c r="B140" s="12" t="s">
        <v>45</v>
      </c>
      <c r="C140" s="28">
        <v>77.389912482844039</v>
      </c>
      <c r="D140" s="28">
        <v>77.389912482844039</v>
      </c>
      <c r="E140" s="29" t="s">
        <v>5</v>
      </c>
    </row>
    <row r="141" spans="1:5" hidden="1">
      <c r="A141" s="11"/>
      <c r="B141" s="12" t="s">
        <v>46</v>
      </c>
      <c r="C141" s="28">
        <v>78.114608960554079</v>
      </c>
      <c r="D141" s="28">
        <v>78.114608960554079</v>
      </c>
      <c r="E141" s="29" t="s">
        <v>5</v>
      </c>
    </row>
    <row r="142" spans="1:5" hidden="1">
      <c r="A142" s="11"/>
      <c r="B142" s="12" t="s">
        <v>43</v>
      </c>
      <c r="C142" s="28">
        <v>78.802289490440288</v>
      </c>
      <c r="D142" s="28">
        <v>78.802289490440288</v>
      </c>
      <c r="E142" s="29" t="s">
        <v>5</v>
      </c>
    </row>
    <row r="143" spans="1:5" hidden="1">
      <c r="A143" s="11"/>
      <c r="B143" s="12" t="s">
        <v>47</v>
      </c>
      <c r="C143" s="28">
        <v>79.493759054355692</v>
      </c>
      <c r="D143" s="28">
        <v>79.493759054355692</v>
      </c>
      <c r="E143" s="29" t="s">
        <v>5</v>
      </c>
    </row>
    <row r="144" spans="1:5" hidden="1">
      <c r="A144" s="11"/>
      <c r="B144" s="12" t="s">
        <v>35</v>
      </c>
      <c r="C144" s="28">
        <v>79.593148331583464</v>
      </c>
      <c r="D144" s="28">
        <v>79.593148331583464</v>
      </c>
      <c r="E144" s="29" t="s">
        <v>5</v>
      </c>
    </row>
    <row r="145" spans="1:5" hidden="1">
      <c r="A145" s="11"/>
      <c r="B145" s="12" t="s">
        <v>42</v>
      </c>
      <c r="C145" s="28">
        <v>80.456465161931419</v>
      </c>
      <c r="D145" s="28">
        <v>80.456465161931419</v>
      </c>
      <c r="E145" s="29" t="s">
        <v>5</v>
      </c>
    </row>
    <row r="146" spans="1:5" hidden="1">
      <c r="A146" s="11"/>
      <c r="B146" s="12" t="s">
        <v>48</v>
      </c>
      <c r="C146" s="28">
        <v>82.218774035333112</v>
      </c>
      <c r="D146" s="28">
        <v>82.218774035333112</v>
      </c>
      <c r="E146" s="29" t="s">
        <v>5</v>
      </c>
    </row>
    <row r="147" spans="1:5" hidden="1">
      <c r="A147" s="11"/>
      <c r="B147" s="12" t="s">
        <v>49</v>
      </c>
      <c r="C147" s="28">
        <v>82.738454625647236</v>
      </c>
      <c r="D147" s="28">
        <v>82.738454625647236</v>
      </c>
      <c r="E147" s="29" t="s">
        <v>5</v>
      </c>
    </row>
    <row r="148" spans="1:5" hidden="1">
      <c r="A148" s="11"/>
      <c r="B148" s="12" t="s">
        <v>41</v>
      </c>
      <c r="C148" s="28">
        <v>81.674668748738398</v>
      </c>
      <c r="D148" s="28">
        <v>81.674668748738398</v>
      </c>
      <c r="E148" s="29" t="s">
        <v>5</v>
      </c>
    </row>
    <row r="149" spans="1:5" hidden="1">
      <c r="A149" s="11"/>
      <c r="B149" s="12" t="s">
        <v>50</v>
      </c>
      <c r="C149" s="28">
        <v>81.490055352268982</v>
      </c>
      <c r="D149" s="28">
        <v>81.490055352268982</v>
      </c>
      <c r="E149" s="29" t="s">
        <v>5</v>
      </c>
    </row>
    <row r="150" spans="1:5">
      <c r="A150" s="11"/>
      <c r="B150" s="12" t="s">
        <v>51</v>
      </c>
      <c r="C150" s="28">
        <v>81.876012187767557</v>
      </c>
      <c r="D150" s="28">
        <v>81.876012187767557</v>
      </c>
      <c r="E150" s="29" t="s">
        <v>5</v>
      </c>
    </row>
    <row r="151" spans="1:5">
      <c r="A151" s="11"/>
      <c r="B151" s="12" t="s">
        <v>40</v>
      </c>
      <c r="C151" s="28">
        <v>82.974365713589037</v>
      </c>
      <c r="D151" s="28">
        <v>82.974365713589037</v>
      </c>
      <c r="E151" s="29" t="s">
        <v>5</v>
      </c>
    </row>
    <row r="152" spans="1:5">
      <c r="A152" s="155">
        <v>2011</v>
      </c>
      <c r="B152" s="155"/>
      <c r="C152" s="28"/>
      <c r="D152" s="28"/>
      <c r="E152" s="29"/>
    </row>
    <row r="153" spans="1:5">
      <c r="A153" s="11"/>
      <c r="B153" s="12" t="s">
        <v>45</v>
      </c>
      <c r="C153" s="28">
        <v>83.42322051397251</v>
      </c>
      <c r="D153" s="28">
        <v>83.42322051397251</v>
      </c>
      <c r="E153" s="29" t="s">
        <v>5</v>
      </c>
    </row>
    <row r="154" spans="1:5">
      <c r="A154" s="11"/>
      <c r="B154" s="12" t="s">
        <v>46</v>
      </c>
      <c r="C154" s="28">
        <v>82.763753714396117</v>
      </c>
      <c r="D154" s="28">
        <v>82.763753714396117</v>
      </c>
      <c r="E154" s="29" t="s">
        <v>5</v>
      </c>
    </row>
    <row r="155" spans="1:5">
      <c r="A155" s="11"/>
      <c r="B155" s="12" t="s">
        <v>43</v>
      </c>
      <c r="C155" s="28">
        <v>83.286640410427239</v>
      </c>
      <c r="D155" s="28">
        <v>83.286640410427239</v>
      </c>
      <c r="E155" s="29" t="s">
        <v>5</v>
      </c>
    </row>
    <row r="156" spans="1:5">
      <c r="A156" s="11"/>
      <c r="B156" s="12" t="s">
        <v>47</v>
      </c>
      <c r="C156" s="28">
        <v>86.965500988635156</v>
      </c>
      <c r="D156" s="28">
        <v>86.965500988635156</v>
      </c>
      <c r="E156" s="29" t="s">
        <v>5</v>
      </c>
    </row>
    <row r="157" spans="1:5">
      <c r="A157" s="11"/>
      <c r="B157" s="12" t="s">
        <v>35</v>
      </c>
      <c r="C157" s="28">
        <v>89.847381978421922</v>
      </c>
      <c r="D157" s="28">
        <v>89.847381978421922</v>
      </c>
      <c r="E157" s="29" t="s">
        <v>5</v>
      </c>
    </row>
    <row r="158" spans="1:5">
      <c r="A158" s="11"/>
      <c r="B158" s="12" t="s">
        <v>42</v>
      </c>
      <c r="C158" s="28">
        <v>90.663889665301312</v>
      </c>
      <c r="D158" s="28">
        <v>90.663889665301312</v>
      </c>
      <c r="E158" s="29" t="s">
        <v>5</v>
      </c>
    </row>
    <row r="159" spans="1:5">
      <c r="A159" s="11"/>
      <c r="B159" s="12" t="s">
        <v>48</v>
      </c>
      <c r="C159" s="28">
        <v>90.718393462490738</v>
      </c>
      <c r="D159" s="28">
        <v>90.718393462490738</v>
      </c>
      <c r="E159" s="29" t="s">
        <v>5</v>
      </c>
    </row>
    <row r="160" spans="1:5">
      <c r="A160" s="11"/>
      <c r="B160" s="12" t="s">
        <v>49</v>
      </c>
      <c r="C160" s="28">
        <v>91.00443638528057</v>
      </c>
      <c r="D160" s="28">
        <v>91.00443638528057</v>
      </c>
      <c r="E160" s="29" t="s">
        <v>5</v>
      </c>
    </row>
    <row r="161" spans="1:7">
      <c r="A161" s="11"/>
      <c r="B161" s="12" t="s">
        <v>41</v>
      </c>
      <c r="C161" s="28">
        <v>92.189005008474396</v>
      </c>
      <c r="D161" s="28">
        <v>92.189005008474396</v>
      </c>
      <c r="E161" s="29" t="s">
        <v>5</v>
      </c>
    </row>
    <row r="162" spans="1:7">
      <c r="A162" s="11"/>
      <c r="B162" s="12" t="s">
        <v>50</v>
      </c>
      <c r="C162" s="28">
        <v>92.495800179178048</v>
      </c>
      <c r="D162" s="28">
        <v>92.495800179178048</v>
      </c>
      <c r="E162" s="29" t="s">
        <v>5</v>
      </c>
    </row>
    <row r="163" spans="1:7">
      <c r="A163" s="11"/>
      <c r="B163" s="12" t="s">
        <v>51</v>
      </c>
      <c r="C163" s="28">
        <v>95.662033599649305</v>
      </c>
      <c r="D163" s="28">
        <v>95.662033599649305</v>
      </c>
      <c r="E163" s="29" t="s">
        <v>5</v>
      </c>
    </row>
    <row r="164" spans="1:7">
      <c r="A164" s="11"/>
      <c r="B164" s="12" t="s">
        <v>40</v>
      </c>
      <c r="C164" s="28">
        <v>96.796368758622648</v>
      </c>
      <c r="D164" s="28">
        <v>96.796368758622648</v>
      </c>
      <c r="E164" s="29" t="s">
        <v>5</v>
      </c>
    </row>
    <row r="165" spans="1:7">
      <c r="A165" s="155">
        <v>2012</v>
      </c>
      <c r="B165" s="155"/>
      <c r="C165" s="28"/>
      <c r="D165" s="28"/>
      <c r="E165" s="29"/>
    </row>
    <row r="166" spans="1:7">
      <c r="A166" s="11"/>
      <c r="B166" s="12" t="s">
        <v>45</v>
      </c>
      <c r="C166" s="28">
        <v>97.59859943214181</v>
      </c>
      <c r="D166" s="28">
        <v>97.59859943214181</v>
      </c>
      <c r="E166" s="29" t="s">
        <v>5</v>
      </c>
    </row>
    <row r="167" spans="1:7">
      <c r="A167" s="11"/>
      <c r="B167" s="12" t="s">
        <v>46</v>
      </c>
      <c r="C167" s="28">
        <v>97.302942479972216</v>
      </c>
      <c r="D167" s="28">
        <v>97.302942479972216</v>
      </c>
      <c r="E167" s="29" t="s">
        <v>5</v>
      </c>
    </row>
    <row r="168" spans="1:7">
      <c r="A168" s="11"/>
      <c r="B168" s="12" t="s">
        <v>43</v>
      </c>
      <c r="C168" s="28">
        <v>98.042112633334924</v>
      </c>
      <c r="D168" s="28">
        <v>98.042112633334924</v>
      </c>
      <c r="E168" s="29" t="s">
        <v>5</v>
      </c>
    </row>
    <row r="169" spans="1:7">
      <c r="A169" s="11"/>
      <c r="B169" s="12" t="s">
        <v>47</v>
      </c>
      <c r="C169" s="28">
        <v>97.952949517338325</v>
      </c>
      <c r="D169" s="28">
        <v>97.952949517338325</v>
      </c>
      <c r="E169" s="29" t="s">
        <v>5</v>
      </c>
    </row>
    <row r="170" spans="1:7">
      <c r="A170" s="11"/>
      <c r="B170" s="12" t="s">
        <v>35</v>
      </c>
      <c r="C170" s="28">
        <v>96.007467362032386</v>
      </c>
      <c r="D170" s="28">
        <v>96.007467362032386</v>
      </c>
      <c r="E170" s="29" t="s">
        <v>5</v>
      </c>
    </row>
    <row r="171" spans="1:7">
      <c r="A171" s="11"/>
      <c r="B171" s="12" t="s">
        <v>42</v>
      </c>
      <c r="C171" s="28">
        <v>100</v>
      </c>
      <c r="D171" s="28">
        <v>100</v>
      </c>
      <c r="E171" s="28">
        <v>100</v>
      </c>
    </row>
    <row r="172" spans="1:7">
      <c r="A172" s="11"/>
      <c r="B172" s="12" t="s">
        <v>48</v>
      </c>
      <c r="C172" s="28">
        <v>100.24448657012601</v>
      </c>
      <c r="D172" s="28">
        <v>100.16971494476736</v>
      </c>
      <c r="E172" s="28">
        <v>100.30844071858456</v>
      </c>
    </row>
    <row r="173" spans="1:7">
      <c r="A173" s="11"/>
      <c r="B173" s="12" t="s">
        <v>49</v>
      </c>
      <c r="C173" s="28">
        <v>100.89350190672525</v>
      </c>
      <c r="D173" s="28">
        <v>100.75455974353467</v>
      </c>
      <c r="E173" s="28">
        <v>101.01234281314153</v>
      </c>
    </row>
    <row r="174" spans="1:7">
      <c r="A174" s="11"/>
      <c r="B174" s="12" t="s">
        <v>41</v>
      </c>
      <c r="C174" s="28">
        <v>100.91361135830726</v>
      </c>
      <c r="D174" s="28">
        <v>100.8338365195621</v>
      </c>
      <c r="E174" s="28">
        <v>100.9818448874822</v>
      </c>
      <c r="G174" s="28"/>
    </row>
    <row r="175" spans="1:7">
      <c r="A175" s="11"/>
      <c r="B175" s="12" t="s">
        <v>50</v>
      </c>
      <c r="C175" s="28">
        <v>100.95666404241017</v>
      </c>
      <c r="D175" s="28">
        <v>100.89426959173556</v>
      </c>
      <c r="E175" s="28">
        <v>101.01003166605477</v>
      </c>
      <c r="G175" s="28"/>
    </row>
    <row r="176" spans="1:7">
      <c r="A176" s="75"/>
      <c r="B176" s="12" t="s">
        <v>51</v>
      </c>
      <c r="C176" s="28">
        <v>101.30243465313896</v>
      </c>
      <c r="D176" s="28">
        <v>101.37251925540282</v>
      </c>
      <c r="E176" s="28">
        <v>101.24248943947883</v>
      </c>
      <c r="G176" s="28"/>
    </row>
    <row r="177" spans="1:9">
      <c r="A177" s="75"/>
      <c r="B177" s="76" t="s">
        <v>40</v>
      </c>
      <c r="C177" s="28">
        <v>101.7009983789261</v>
      </c>
      <c r="D177" s="28">
        <v>102.05270048639676</v>
      </c>
      <c r="E177" s="28">
        <v>101.40017826586225</v>
      </c>
      <c r="G177" s="17"/>
    </row>
    <row r="178" spans="1:9">
      <c r="A178" s="155">
        <v>2013</v>
      </c>
      <c r="B178" s="155"/>
      <c r="C178" s="77"/>
      <c r="D178" s="77"/>
      <c r="E178" s="83"/>
      <c r="G178" s="17"/>
    </row>
    <row r="179" spans="1:9" ht="15" customHeight="1">
      <c r="A179" s="11"/>
      <c r="B179" s="84" t="s">
        <v>45</v>
      </c>
      <c r="C179" s="86">
        <v>101.82326041829094</v>
      </c>
      <c r="D179" s="85">
        <v>102.19904602381725</v>
      </c>
      <c r="E179" s="77">
        <v>101.50184105246689</v>
      </c>
      <c r="G179" s="17"/>
    </row>
    <row r="180" spans="1:9" ht="15" customHeight="1">
      <c r="A180" s="75"/>
      <c r="B180" s="87" t="s">
        <v>46</v>
      </c>
      <c r="C180" s="85">
        <v>101.61695886850373</v>
      </c>
      <c r="D180" s="85">
        <v>101.92543514176123</v>
      </c>
      <c r="E180" s="77">
        <v>101.35311095452275</v>
      </c>
      <c r="G180" s="17"/>
    </row>
    <row r="181" spans="1:9" ht="15" customHeight="1">
      <c r="A181" s="75"/>
      <c r="B181" s="84" t="s">
        <v>43</v>
      </c>
      <c r="C181" s="86">
        <v>102.12566814142265</v>
      </c>
      <c r="D181" s="85">
        <v>102.51325194787705</v>
      </c>
      <c r="E181" s="77">
        <v>101.79415746234871</v>
      </c>
      <c r="G181" s="17"/>
    </row>
    <row r="182" spans="1:9" ht="15" customHeight="1">
      <c r="A182" s="75"/>
      <c r="B182" s="84" t="s">
        <v>47</v>
      </c>
      <c r="C182" s="86">
        <v>102.24323827834799</v>
      </c>
      <c r="D182" s="85">
        <v>102.51731591591248</v>
      </c>
      <c r="E182" s="85">
        <v>102.00881242712586</v>
      </c>
      <c r="G182" s="17"/>
    </row>
    <row r="183" spans="1:9" ht="16.5" customHeight="1">
      <c r="A183" s="125"/>
      <c r="B183" s="84" t="s">
        <v>35</v>
      </c>
      <c r="C183" s="86">
        <v>102.34106701439609</v>
      </c>
      <c r="D183" s="85">
        <v>102.75970651770406</v>
      </c>
      <c r="E183" s="85">
        <v>101.98299357655466</v>
      </c>
      <c r="G183" s="17"/>
      <c r="H183" s="17"/>
      <c r="I183" s="17"/>
    </row>
    <row r="184" spans="1:9" ht="16.5" customHeight="1">
      <c r="A184" s="126"/>
      <c r="B184" s="84" t="s">
        <v>42</v>
      </c>
      <c r="C184" s="86">
        <v>102.06719267346149</v>
      </c>
      <c r="D184" s="85">
        <v>102.44497806384724</v>
      </c>
      <c r="E184" s="85">
        <v>101.74406283876411</v>
      </c>
      <c r="G184" s="17"/>
    </row>
    <row r="185" spans="1:9" ht="16.5" customHeight="1">
      <c r="A185" s="126"/>
      <c r="B185" s="84" t="s">
        <v>48</v>
      </c>
      <c r="C185" s="86">
        <v>103.25634477540279</v>
      </c>
      <c r="D185" s="85">
        <v>103.73731152128252</v>
      </c>
      <c r="E185" s="85">
        <v>102.84496119878445</v>
      </c>
      <c r="G185" s="129"/>
      <c r="H185" s="129"/>
      <c r="I185" s="129"/>
    </row>
    <row r="186" spans="1:9" ht="16.5" customHeight="1">
      <c r="A186" s="126"/>
      <c r="B186" s="84" t="s">
        <v>49</v>
      </c>
      <c r="C186" s="86">
        <v>103.43085978874505</v>
      </c>
      <c r="D186" s="85">
        <v>103.47502406200259</v>
      </c>
      <c r="E186" s="85">
        <v>103.39308491793109</v>
      </c>
      <c r="G186" s="129"/>
      <c r="H186" s="129"/>
      <c r="I186" s="129"/>
    </row>
    <row r="187" spans="1:9" ht="16.5" customHeight="1">
      <c r="A187" s="126"/>
      <c r="B187" s="84" t="s">
        <v>41</v>
      </c>
      <c r="C187" s="86">
        <v>104.3457858782799</v>
      </c>
      <c r="D187" s="85">
        <v>104.26731193059332</v>
      </c>
      <c r="E187" s="85">
        <v>104.41290672093116</v>
      </c>
      <c r="G187" s="129"/>
      <c r="H187" s="129"/>
      <c r="I187" s="129"/>
    </row>
    <row r="188" spans="1:9" ht="16.5" customHeight="1">
      <c r="A188" s="126"/>
      <c r="B188" s="84" t="s">
        <v>50</v>
      </c>
      <c r="C188" s="86">
        <v>104.94594055432941</v>
      </c>
      <c r="D188" s="85">
        <v>104.60047298039753</v>
      </c>
      <c r="E188" s="85">
        <v>105.24142810598927</v>
      </c>
      <c r="G188" s="129"/>
      <c r="H188" s="129"/>
      <c r="I188" s="129"/>
    </row>
    <row r="189" spans="1:9" ht="16.5" customHeight="1">
      <c r="A189" s="126"/>
      <c r="B189" s="84" t="s">
        <v>51</v>
      </c>
      <c r="C189" s="86">
        <v>105.07383775862121</v>
      </c>
      <c r="D189" s="85">
        <v>105.04426006075825</v>
      </c>
      <c r="E189" s="85">
        <v>105.09913634576732</v>
      </c>
      <c r="G189" s="129"/>
      <c r="H189" s="129"/>
      <c r="I189" s="129"/>
    </row>
    <row r="190" spans="1:9" ht="16.5" customHeight="1">
      <c r="A190" s="126"/>
      <c r="B190" s="84" t="s">
        <v>40</v>
      </c>
      <c r="C190" s="86">
        <v>105.04357464879853</v>
      </c>
      <c r="D190" s="85">
        <v>105.18337264645089</v>
      </c>
      <c r="E190" s="85">
        <v>104.92400172453513</v>
      </c>
      <c r="G190" s="129"/>
      <c r="H190" s="129"/>
      <c r="I190" s="129"/>
    </row>
    <row r="191" spans="1:9">
      <c r="A191" s="155">
        <v>2014</v>
      </c>
      <c r="B191" s="155"/>
      <c r="C191" s="77"/>
      <c r="D191" s="77"/>
      <c r="E191" s="83"/>
      <c r="G191" s="17"/>
    </row>
    <row r="192" spans="1:9" ht="15" customHeight="1">
      <c r="A192" s="11"/>
      <c r="B192" s="84" t="s">
        <v>45</v>
      </c>
      <c r="C192" s="86">
        <v>105.15896985278053</v>
      </c>
      <c r="D192" s="85">
        <v>104.84435659296444</v>
      </c>
      <c r="E192" s="85">
        <v>105.42806689365393</v>
      </c>
      <c r="G192" s="17"/>
      <c r="H192" s="17"/>
      <c r="I192" s="17"/>
    </row>
    <row r="193" spans="1:9" ht="15" customHeight="1">
      <c r="A193" s="11"/>
      <c r="B193" s="84" t="s">
        <v>46</v>
      </c>
      <c r="C193" s="86">
        <v>105.01355186464795</v>
      </c>
      <c r="D193" s="85">
        <v>105.3921503032707</v>
      </c>
      <c r="E193" s="85">
        <v>104.68972660829299</v>
      </c>
      <c r="G193" s="17"/>
      <c r="H193" s="17"/>
      <c r="I193" s="17"/>
    </row>
    <row r="194" spans="1:9" ht="15" customHeight="1">
      <c r="A194" s="11"/>
      <c r="B194" s="84" t="s">
        <v>43</v>
      </c>
      <c r="C194" s="86">
        <v>104.39801712089321</v>
      </c>
      <c r="D194" s="85">
        <v>104.82460113286137</v>
      </c>
      <c r="E194" s="85">
        <v>104.03314853470717</v>
      </c>
      <c r="G194" s="17"/>
      <c r="H194" s="17"/>
      <c r="I194" s="17"/>
    </row>
    <row r="195" spans="1:9" ht="15" customHeight="1">
      <c r="A195" s="11"/>
      <c r="B195" s="84" t="s">
        <v>47</v>
      </c>
      <c r="C195" s="86">
        <v>104.59296064304696</v>
      </c>
      <c r="D195" s="85">
        <v>105.1621283813342</v>
      </c>
      <c r="E195" s="85">
        <v>104.10613642520197</v>
      </c>
      <c r="G195" s="17"/>
      <c r="H195" s="17"/>
      <c r="I195" s="17"/>
    </row>
    <row r="196" spans="1:9" ht="15" customHeight="1">
      <c r="A196" s="11"/>
      <c r="B196" s="84" t="s">
        <v>35</v>
      </c>
      <c r="C196" s="86">
        <v>105.60752384285271</v>
      </c>
      <c r="D196" s="85">
        <v>106.10721967558275</v>
      </c>
      <c r="E196" s="85">
        <v>105.18012078297227</v>
      </c>
      <c r="G196" s="17"/>
      <c r="H196" s="17"/>
      <c r="I196" s="17"/>
    </row>
    <row r="197" spans="1:9" ht="15" customHeight="1">
      <c r="A197" s="11"/>
      <c r="B197" s="84" t="s">
        <v>42</v>
      </c>
      <c r="C197" s="86">
        <v>105.45481378593364</v>
      </c>
      <c r="D197" s="85">
        <v>106.05845785900058</v>
      </c>
      <c r="E197" s="85">
        <v>104.93850104724626</v>
      </c>
      <c r="G197" s="17"/>
      <c r="H197" s="17"/>
      <c r="I197" s="17"/>
    </row>
    <row r="198" spans="1:9" ht="15" customHeight="1">
      <c r="A198" s="11"/>
      <c r="B198" s="84" t="s">
        <v>48</v>
      </c>
      <c r="C198" s="86">
        <v>105.89024984877231</v>
      </c>
      <c r="D198" s="85">
        <v>106.20631701883168</v>
      </c>
      <c r="E198" s="85">
        <v>105.61990924002026</v>
      </c>
      <c r="G198" s="17"/>
      <c r="H198" s="17"/>
      <c r="I198" s="17"/>
    </row>
    <row r="199" spans="1:9" ht="15" customHeight="1">
      <c r="A199" s="11"/>
      <c r="B199" s="84" t="s">
        <v>49</v>
      </c>
      <c r="C199" s="86">
        <v>105.74086822284956</v>
      </c>
      <c r="D199" s="85">
        <v>106.51128422573854</v>
      </c>
      <c r="E199" s="85">
        <v>105.0819110424051</v>
      </c>
      <c r="G199" s="17"/>
      <c r="H199" s="17"/>
      <c r="I199" s="17"/>
    </row>
    <row r="200" spans="1:9" ht="15" customHeight="1">
      <c r="A200" s="11"/>
      <c r="B200" s="84" t="s">
        <v>41</v>
      </c>
      <c r="C200" s="86">
        <v>105.8090548036067</v>
      </c>
      <c r="D200" s="85">
        <v>106.48847553539866</v>
      </c>
      <c r="E200" s="85">
        <v>105.22792828484501</v>
      </c>
      <c r="G200" s="17"/>
      <c r="H200" s="17"/>
      <c r="I200" s="17"/>
    </row>
    <row r="201" spans="1:9" ht="15" customHeight="1">
      <c r="A201" s="134"/>
      <c r="B201" s="84" t="s">
        <v>50</v>
      </c>
      <c r="C201" s="86">
        <v>105.85453303952553</v>
      </c>
      <c r="D201" s="85">
        <v>106.8855547927573</v>
      </c>
      <c r="E201" s="85">
        <v>104.97267286925536</v>
      </c>
      <c r="G201" s="17"/>
      <c r="H201" s="17"/>
      <c r="I201" s="17"/>
    </row>
    <row r="202" spans="1:9" ht="20.25" customHeight="1">
      <c r="A202" s="18"/>
      <c r="B202" s="160" t="s">
        <v>54</v>
      </c>
      <c r="C202" s="161"/>
      <c r="D202" s="161"/>
      <c r="E202" s="162"/>
      <c r="G202" s="17"/>
    </row>
    <row r="203" spans="1:9">
      <c r="B203" s="23" t="s">
        <v>251</v>
      </c>
      <c r="G203" s="17"/>
    </row>
    <row r="204" spans="1:9" ht="15" customHeight="1">
      <c r="B204" s="156" t="s">
        <v>249</v>
      </c>
      <c r="C204" s="157"/>
      <c r="D204" s="157"/>
      <c r="E204" s="157"/>
      <c r="G204" s="17"/>
    </row>
    <row r="205" spans="1:9">
      <c r="B205" s="158"/>
      <c r="C205" s="159"/>
      <c r="D205" s="159"/>
      <c r="E205" s="159"/>
    </row>
    <row r="206" spans="1:9">
      <c r="B206" s="147"/>
      <c r="C206" s="148"/>
      <c r="D206" s="148"/>
      <c r="E206" s="148"/>
    </row>
    <row r="210" spans="5:5">
      <c r="E210" s="19"/>
    </row>
  </sheetData>
  <mergeCells count="22">
    <mergeCell ref="A3:B3"/>
    <mergeCell ref="A82:B82"/>
    <mergeCell ref="A95:B95"/>
    <mergeCell ref="A108:B108"/>
    <mergeCell ref="A121:B121"/>
    <mergeCell ref="A4:B4"/>
    <mergeCell ref="A17:B17"/>
    <mergeCell ref="A30:B30"/>
    <mergeCell ref="A43:B43"/>
    <mergeCell ref="A56:B56"/>
    <mergeCell ref="A69:B69"/>
    <mergeCell ref="A134:B134"/>
    <mergeCell ref="B204:E206"/>
    <mergeCell ref="A135:B135"/>
    <mergeCell ref="B202:E202"/>
    <mergeCell ref="A165:B165"/>
    <mergeCell ref="A139:B139"/>
    <mergeCell ref="A152:B152"/>
    <mergeCell ref="A136:B136"/>
    <mergeCell ref="A178:B178"/>
    <mergeCell ref="A137:B137"/>
    <mergeCell ref="A191:B191"/>
  </mergeCells>
  <pageMargins left="1.3645833333333299" right="0.7" top="0.75" bottom="0.75" header="0.3" footer="0.3"/>
  <pageSetup paperSize="9" scale="78" orientation="portrait" r:id="rId1"/>
</worksheet>
</file>

<file path=xl/worksheets/sheet9.xml><?xml version="1.0" encoding="utf-8"?>
<worksheet xmlns="http://schemas.openxmlformats.org/spreadsheetml/2006/main" xmlns:r="http://schemas.openxmlformats.org/officeDocument/2006/relationships">
  <sheetPr>
    <tabColor rgb="FFFFC000"/>
  </sheetPr>
  <dimension ref="A1:FC279"/>
  <sheetViews>
    <sheetView topLeftCell="A257" zoomScaleNormal="100" workbookViewId="0">
      <selection activeCell="E206" sqref="E206"/>
    </sheetView>
  </sheetViews>
  <sheetFormatPr defaultRowHeight="15"/>
  <cols>
    <col min="1" max="1" width="3.42578125" style="9" customWidth="1"/>
    <col min="2" max="2" width="13.42578125" style="10" customWidth="1"/>
    <col min="3" max="5" width="18.5703125" style="8" customWidth="1"/>
  </cols>
  <sheetData>
    <row r="1" spans="1:159" ht="15.75">
      <c r="A1" s="177" t="s">
        <v>261</v>
      </c>
      <c r="B1" s="178"/>
      <c r="C1" s="178"/>
      <c r="D1" s="178"/>
      <c r="E1" s="179"/>
    </row>
    <row r="2" spans="1:159" ht="6" customHeight="1">
      <c r="A2" s="20"/>
      <c r="B2" s="21"/>
      <c r="C2" s="19"/>
      <c r="D2" s="19"/>
      <c r="E2" s="22"/>
    </row>
    <row r="3" spans="1:159">
      <c r="A3" s="163" t="s">
        <v>44</v>
      </c>
      <c r="B3" s="164"/>
      <c r="C3" s="55" t="s">
        <v>38</v>
      </c>
      <c r="D3" s="55" t="s">
        <v>36</v>
      </c>
      <c r="E3" s="55" t="s">
        <v>39</v>
      </c>
    </row>
    <row r="4" spans="1:159" hidden="1">
      <c r="A4" s="160">
        <v>2000</v>
      </c>
      <c r="B4" s="162"/>
      <c r="C4" s="7"/>
      <c r="D4" s="7"/>
      <c r="E4" s="7"/>
    </row>
    <row r="5" spans="1:159" hidden="1">
      <c r="A5" s="11"/>
      <c r="B5" s="12" t="s">
        <v>45</v>
      </c>
      <c r="C5" s="13">
        <v>-2.5311438412859988</v>
      </c>
      <c r="D5" s="13">
        <v>-2.5311438412859988</v>
      </c>
      <c r="E5" s="8" t="s">
        <v>5</v>
      </c>
    </row>
    <row r="6" spans="1:159" hidden="1">
      <c r="A6" s="11"/>
      <c r="B6" s="12" t="s">
        <v>46</v>
      </c>
      <c r="C6" s="13">
        <v>-2.8707268096899385</v>
      </c>
      <c r="D6" s="13">
        <v>-2.8707268096899385</v>
      </c>
      <c r="E6" s="8" t="s">
        <v>5</v>
      </c>
    </row>
    <row r="7" spans="1:159" hidden="1">
      <c r="A7" s="11"/>
      <c r="B7" s="12" t="s">
        <v>43</v>
      </c>
      <c r="C7" s="13">
        <v>-4.802486763227809</v>
      </c>
      <c r="D7" s="13">
        <v>-4.802486763227809</v>
      </c>
      <c r="E7" s="8" t="s">
        <v>5</v>
      </c>
    </row>
    <row r="8" spans="1:159" hidden="1">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c r="A9" s="11"/>
      <c r="B9" s="12" t="s">
        <v>35</v>
      </c>
      <c r="C9" s="13">
        <v>2.4383324600758316</v>
      </c>
      <c r="D9" s="13">
        <v>2.4383324600758316</v>
      </c>
      <c r="E9" s="8" t="s">
        <v>5</v>
      </c>
    </row>
    <row r="10" spans="1:159" hidden="1">
      <c r="A10" s="11"/>
      <c r="B10" s="12" t="s">
        <v>42</v>
      </c>
      <c r="C10" s="13">
        <v>8.4752069743658112</v>
      </c>
      <c r="D10" s="13">
        <v>8.4752069743658112</v>
      </c>
      <c r="E10" s="8" t="s">
        <v>5</v>
      </c>
    </row>
    <row r="11" spans="1:159" hidden="1">
      <c r="A11" s="11"/>
      <c r="B11" s="12" t="s">
        <v>48</v>
      </c>
      <c r="C11" s="13">
        <v>1.8247956183020886</v>
      </c>
      <c r="D11" s="13">
        <v>1.8247956183020886</v>
      </c>
      <c r="E11" s="8" t="s">
        <v>5</v>
      </c>
    </row>
    <row r="12" spans="1:159" hidden="1">
      <c r="A12" s="11"/>
      <c r="B12" s="12" t="s">
        <v>49</v>
      </c>
      <c r="C12" s="13">
        <v>1.3725680378612104</v>
      </c>
      <c r="D12" s="13">
        <v>1.3725680378612104</v>
      </c>
      <c r="E12" s="8" t="s">
        <v>5</v>
      </c>
    </row>
    <row r="13" spans="1:159" hidden="1">
      <c r="A13" s="11"/>
      <c r="B13" s="12" t="s">
        <v>41</v>
      </c>
      <c r="C13" s="13">
        <v>1.2472420938273832</v>
      </c>
      <c r="D13" s="13">
        <v>1.2472420938273832</v>
      </c>
      <c r="E13" s="8" t="s">
        <v>5</v>
      </c>
    </row>
    <row r="14" spans="1:159" hidden="1">
      <c r="A14" s="11"/>
      <c r="B14" s="12" t="s">
        <v>50</v>
      </c>
      <c r="C14" s="13">
        <v>-6.0816771932356906</v>
      </c>
      <c r="D14" s="13">
        <v>-6.0816771932356906</v>
      </c>
      <c r="E14" s="8" t="s">
        <v>5</v>
      </c>
    </row>
    <row r="15" spans="1:159" hidden="1">
      <c r="A15" s="11"/>
      <c r="B15" s="12" t="s">
        <v>51</v>
      </c>
      <c r="C15" s="13">
        <v>-3.9554758673944646</v>
      </c>
      <c r="D15" s="13">
        <v>-3.9554758673944646</v>
      </c>
      <c r="E15" s="8" t="s">
        <v>5</v>
      </c>
    </row>
    <row r="16" spans="1:159" hidden="1">
      <c r="A16" s="11"/>
      <c r="B16" s="12" t="s">
        <v>40</v>
      </c>
      <c r="C16" s="13">
        <v>-2.7672408416159699</v>
      </c>
      <c r="D16" s="13">
        <v>-2.7672408416159699</v>
      </c>
      <c r="E16" s="8" t="s">
        <v>5</v>
      </c>
    </row>
    <row r="17" spans="1:5" hidden="1">
      <c r="A17" s="165">
        <v>2001</v>
      </c>
      <c r="B17" s="165"/>
      <c r="C17" s="13"/>
      <c r="D17" s="13"/>
    </row>
    <row r="18" spans="1:5" hidden="1">
      <c r="A18" s="11"/>
      <c r="B18" s="12" t="s">
        <v>45</v>
      </c>
      <c r="C18" s="13">
        <v>-1.0044620759731004</v>
      </c>
      <c r="D18" s="13">
        <v>-1.0044620759731004</v>
      </c>
      <c r="E18" s="8" t="s">
        <v>5</v>
      </c>
    </row>
    <row r="19" spans="1:5" hidden="1">
      <c r="A19" s="11"/>
      <c r="B19" s="12" t="s">
        <v>46</v>
      </c>
      <c r="C19" s="13">
        <v>1.752665982464352</v>
      </c>
      <c r="D19" s="13">
        <v>1.752665982464352</v>
      </c>
      <c r="E19" s="8" t="s">
        <v>5</v>
      </c>
    </row>
    <row r="20" spans="1:5" hidden="1">
      <c r="A20" s="11"/>
      <c r="B20" s="12" t="s">
        <v>43</v>
      </c>
      <c r="C20" s="13">
        <v>-0.15876238492608108</v>
      </c>
      <c r="D20" s="13">
        <v>-0.15876238492608108</v>
      </c>
      <c r="E20" s="8" t="s">
        <v>5</v>
      </c>
    </row>
    <row r="21" spans="1:5" hidden="1">
      <c r="A21" s="11"/>
      <c r="B21" s="12" t="s">
        <v>47</v>
      </c>
      <c r="C21" s="13">
        <v>-3.8878791846589822</v>
      </c>
      <c r="D21" s="13">
        <v>-3.8878791846589822</v>
      </c>
      <c r="E21" s="8" t="s">
        <v>5</v>
      </c>
    </row>
    <row r="22" spans="1:5" hidden="1">
      <c r="A22" s="11"/>
      <c r="B22" s="12" t="s">
        <v>35</v>
      </c>
      <c r="C22" s="13">
        <v>-3.9291133069306095</v>
      </c>
      <c r="D22" s="13">
        <v>-3.9291133069306095</v>
      </c>
      <c r="E22" s="8" t="s">
        <v>5</v>
      </c>
    </row>
    <row r="23" spans="1:5" hidden="1">
      <c r="A23" s="11"/>
      <c r="B23" s="12" t="s">
        <v>42</v>
      </c>
      <c r="C23" s="13">
        <v>-1.7604034026977633</v>
      </c>
      <c r="D23" s="13">
        <v>-1.7604034026977633</v>
      </c>
      <c r="E23" s="8" t="s">
        <v>5</v>
      </c>
    </row>
    <row r="24" spans="1:5" hidden="1">
      <c r="A24" s="11"/>
      <c r="B24" s="12" t="s">
        <v>48</v>
      </c>
      <c r="C24" s="13">
        <v>-1.2076977246221698</v>
      </c>
      <c r="D24" s="13">
        <v>-1.2076977246221698</v>
      </c>
      <c r="E24" s="8" t="s">
        <v>5</v>
      </c>
    </row>
    <row r="25" spans="1:5" hidden="1">
      <c r="A25" s="11"/>
      <c r="B25" s="12" t="s">
        <v>49</v>
      </c>
      <c r="C25" s="13">
        <v>-1.1248442246866941</v>
      </c>
      <c r="D25" s="13">
        <v>-1.1248442246866941</v>
      </c>
      <c r="E25" s="8" t="s">
        <v>5</v>
      </c>
    </row>
    <row r="26" spans="1:5" hidden="1">
      <c r="A26" s="11"/>
      <c r="B26" s="12" t="s">
        <v>41</v>
      </c>
      <c r="C26" s="13">
        <v>3.5728191697149914</v>
      </c>
      <c r="D26" s="13">
        <v>3.5728191697149914</v>
      </c>
      <c r="E26" s="8" t="s">
        <v>5</v>
      </c>
    </row>
    <row r="27" spans="1:5" hidden="1">
      <c r="A27" s="11"/>
      <c r="B27" s="12" t="s">
        <v>50</v>
      </c>
      <c r="C27" s="13">
        <v>2.4179145337459573</v>
      </c>
      <c r="D27" s="13">
        <v>2.4179145337459573</v>
      </c>
      <c r="E27" s="8" t="s">
        <v>5</v>
      </c>
    </row>
    <row r="28" spans="1:5" hidden="1">
      <c r="A28" s="11"/>
      <c r="B28" s="12" t="s">
        <v>51</v>
      </c>
      <c r="C28" s="13">
        <v>7.6490913054173548</v>
      </c>
      <c r="D28" s="13">
        <v>7.6490913054173548</v>
      </c>
      <c r="E28" s="8" t="s">
        <v>5</v>
      </c>
    </row>
    <row r="29" spans="1:5" hidden="1">
      <c r="A29" s="11"/>
      <c r="B29" s="12" t="s">
        <v>40</v>
      </c>
      <c r="C29" s="13">
        <v>6.9098690364045812</v>
      </c>
      <c r="D29" s="13">
        <v>6.9098690364045812</v>
      </c>
      <c r="E29" s="8" t="s">
        <v>5</v>
      </c>
    </row>
    <row r="30" spans="1:5" hidden="1">
      <c r="A30" s="165">
        <v>2002</v>
      </c>
      <c r="B30" s="165"/>
      <c r="C30" s="13"/>
      <c r="D30" s="13"/>
    </row>
    <row r="31" spans="1:5" hidden="1">
      <c r="A31" s="11"/>
      <c r="B31" s="12" t="s">
        <v>45</v>
      </c>
      <c r="C31" s="13">
        <v>11.244439565420761</v>
      </c>
      <c r="D31" s="13">
        <v>11.244439565420761</v>
      </c>
      <c r="E31" s="8" t="s">
        <v>5</v>
      </c>
    </row>
    <row r="32" spans="1:5" hidden="1">
      <c r="A32" s="11"/>
      <c r="B32" s="12" t="s">
        <v>46</v>
      </c>
      <c r="C32" s="13">
        <v>8.2127618846706376</v>
      </c>
      <c r="D32" s="13">
        <v>8.2127618846706376</v>
      </c>
      <c r="E32" s="8" t="s">
        <v>5</v>
      </c>
    </row>
    <row r="33" spans="1:5" hidden="1">
      <c r="A33" s="11"/>
      <c r="B33" s="12" t="s">
        <v>43</v>
      </c>
      <c r="C33" s="13">
        <v>8.0789201926410037</v>
      </c>
      <c r="D33" s="13">
        <v>8.0789201926410037</v>
      </c>
      <c r="E33" s="8" t="s">
        <v>5</v>
      </c>
    </row>
    <row r="34" spans="1:5" hidden="1">
      <c r="A34" s="11"/>
      <c r="B34" s="12" t="s">
        <v>47</v>
      </c>
      <c r="C34" s="13">
        <v>3.4742237700258194</v>
      </c>
      <c r="D34" s="13">
        <v>3.4742237700258194</v>
      </c>
      <c r="E34" s="8" t="s">
        <v>5</v>
      </c>
    </row>
    <row r="35" spans="1:5" hidden="1">
      <c r="A35" s="11"/>
      <c r="B35" s="12" t="s">
        <v>35</v>
      </c>
      <c r="C35" s="13">
        <v>3.5491371078977707</v>
      </c>
      <c r="D35" s="13">
        <v>3.5491371078977707</v>
      </c>
      <c r="E35" s="8" t="s">
        <v>5</v>
      </c>
    </row>
    <row r="36" spans="1:5" hidden="1">
      <c r="A36" s="11"/>
      <c r="B36" s="12" t="s">
        <v>42</v>
      </c>
      <c r="C36" s="13">
        <v>0.19863423202597374</v>
      </c>
      <c r="D36" s="13">
        <v>0.19863423202597374</v>
      </c>
      <c r="E36" s="8" t="s">
        <v>5</v>
      </c>
    </row>
    <row r="37" spans="1:5" hidden="1">
      <c r="A37" s="11"/>
      <c r="B37" s="12" t="s">
        <v>48</v>
      </c>
      <c r="C37" s="13">
        <v>6.141342709323161</v>
      </c>
      <c r="D37" s="13">
        <v>6.141342709323161</v>
      </c>
      <c r="E37" s="8" t="s">
        <v>5</v>
      </c>
    </row>
    <row r="38" spans="1:5" hidden="1">
      <c r="A38" s="11"/>
      <c r="B38" s="12" t="s">
        <v>49</v>
      </c>
      <c r="C38" s="13">
        <v>5.2605918679321295</v>
      </c>
      <c r="D38" s="13">
        <v>5.2605918679321295</v>
      </c>
      <c r="E38" s="8" t="s">
        <v>5</v>
      </c>
    </row>
    <row r="39" spans="1:5" hidden="1">
      <c r="A39" s="11"/>
      <c r="B39" s="12" t="s">
        <v>41</v>
      </c>
      <c r="C39" s="13">
        <v>0.77846483711820902</v>
      </c>
      <c r="D39" s="13">
        <v>0.77846483711820902</v>
      </c>
      <c r="E39" s="8" t="s">
        <v>5</v>
      </c>
    </row>
    <row r="40" spans="1:5" hidden="1">
      <c r="A40" s="11"/>
      <c r="B40" s="12" t="s">
        <v>50</v>
      </c>
      <c r="C40" s="13">
        <v>2.4204609953643708</v>
      </c>
      <c r="D40" s="13">
        <v>2.4204609953643708</v>
      </c>
      <c r="E40" s="8" t="s">
        <v>5</v>
      </c>
    </row>
    <row r="41" spans="1:5" hidden="1">
      <c r="A41" s="11"/>
      <c r="B41" s="12" t="s">
        <v>51</v>
      </c>
      <c r="C41" s="13">
        <v>1.8015554381056287</v>
      </c>
      <c r="D41" s="13">
        <v>1.8015554381056287</v>
      </c>
      <c r="E41" s="8" t="s">
        <v>5</v>
      </c>
    </row>
    <row r="42" spans="1:5" hidden="1">
      <c r="A42" s="11"/>
      <c r="B42" s="12" t="s">
        <v>40</v>
      </c>
      <c r="C42" s="13">
        <v>5.3183978681214938E-2</v>
      </c>
      <c r="D42" s="13">
        <v>5.3183978681214938E-2</v>
      </c>
      <c r="E42" s="8" t="s">
        <v>5</v>
      </c>
    </row>
    <row r="43" spans="1:5" hidden="1">
      <c r="A43" s="165">
        <v>2003</v>
      </c>
      <c r="B43" s="165"/>
      <c r="C43" s="13"/>
      <c r="D43" s="13"/>
    </row>
    <row r="44" spans="1:5" hidden="1">
      <c r="A44" s="11"/>
      <c r="B44" s="12" t="s">
        <v>45</v>
      </c>
      <c r="C44" s="13">
        <v>-2.6812349838235994</v>
      </c>
      <c r="D44" s="13">
        <v>-2.6812349838235994</v>
      </c>
      <c r="E44" s="8" t="s">
        <v>5</v>
      </c>
    </row>
    <row r="45" spans="1:5" hidden="1">
      <c r="A45" s="11"/>
      <c r="B45" s="12" t="s">
        <v>46</v>
      </c>
      <c r="C45" s="13">
        <v>-2.8285692603703394</v>
      </c>
      <c r="D45" s="13">
        <v>-2.8285692603703394</v>
      </c>
      <c r="E45" s="8" t="s">
        <v>5</v>
      </c>
    </row>
    <row r="46" spans="1:5" hidden="1">
      <c r="A46" s="11"/>
      <c r="B46" s="12" t="s">
        <v>43</v>
      </c>
      <c r="C46" s="13">
        <v>-1.5682929261729872</v>
      </c>
      <c r="D46" s="13">
        <v>-1.5682929261729872</v>
      </c>
      <c r="E46" s="8" t="s">
        <v>5</v>
      </c>
    </row>
    <row r="47" spans="1:5" hidden="1">
      <c r="A47" s="11"/>
      <c r="B47" s="12" t="s">
        <v>47</v>
      </c>
      <c r="C47" s="13">
        <v>-0.15420024838420643</v>
      </c>
      <c r="D47" s="13">
        <v>-0.15420024838420643</v>
      </c>
      <c r="E47" s="8" t="s">
        <v>5</v>
      </c>
    </row>
    <row r="48" spans="1:5" hidden="1">
      <c r="A48" s="11"/>
      <c r="B48" s="12" t="s">
        <v>35</v>
      </c>
      <c r="C48" s="13">
        <v>-0.90591173380102363</v>
      </c>
      <c r="D48" s="13">
        <v>-0.90591173380102363</v>
      </c>
      <c r="E48" s="8" t="s">
        <v>5</v>
      </c>
    </row>
    <row r="49" spans="1:5" hidden="1">
      <c r="A49" s="11"/>
      <c r="B49" s="12" t="s">
        <v>42</v>
      </c>
      <c r="C49" s="13">
        <v>-1.3907479633518682</v>
      </c>
      <c r="D49" s="13">
        <v>-1.3907479633518682</v>
      </c>
      <c r="E49" s="8" t="s">
        <v>5</v>
      </c>
    </row>
    <row r="50" spans="1:5" hidden="1">
      <c r="A50" s="11"/>
      <c r="B50" s="12" t="s">
        <v>48</v>
      </c>
      <c r="C50" s="13">
        <v>-0.99297074899741267</v>
      </c>
      <c r="D50" s="13">
        <v>-0.99297074899741267</v>
      </c>
      <c r="E50" s="8" t="s">
        <v>5</v>
      </c>
    </row>
    <row r="51" spans="1:5" hidden="1">
      <c r="A51" s="11"/>
      <c r="B51" s="12" t="s">
        <v>49</v>
      </c>
      <c r="C51" s="13">
        <v>-0.53307541343661224</v>
      </c>
      <c r="D51" s="13">
        <v>-0.53307541343661224</v>
      </c>
      <c r="E51" s="8" t="s">
        <v>5</v>
      </c>
    </row>
    <row r="52" spans="1:5" hidden="1">
      <c r="A52" s="11"/>
      <c r="B52" s="12" t="s">
        <v>41</v>
      </c>
      <c r="C52" s="13">
        <v>0.55312920302483803</v>
      </c>
      <c r="D52" s="13">
        <v>0.55312920302483803</v>
      </c>
      <c r="E52" s="8" t="s">
        <v>5</v>
      </c>
    </row>
    <row r="53" spans="1:5" hidden="1">
      <c r="A53" s="11"/>
      <c r="B53" s="12" t="s">
        <v>50</v>
      </c>
      <c r="C53" s="13">
        <v>0.57121916941751394</v>
      </c>
      <c r="D53" s="13">
        <v>0.57121916941751394</v>
      </c>
      <c r="E53" s="8" t="s">
        <v>5</v>
      </c>
    </row>
    <row r="54" spans="1:5" hidden="1">
      <c r="A54" s="11"/>
      <c r="B54" s="12" t="s">
        <v>51</v>
      </c>
      <c r="C54" s="13">
        <v>-2.2816745812863637</v>
      </c>
      <c r="D54" s="13">
        <v>-2.2816745812863637</v>
      </c>
      <c r="E54" s="8" t="s">
        <v>5</v>
      </c>
    </row>
    <row r="55" spans="1:5" hidden="1">
      <c r="A55" s="11"/>
      <c r="B55" s="12" t="s">
        <v>40</v>
      </c>
      <c r="C55" s="13">
        <v>-2.8280260493282916</v>
      </c>
      <c r="D55" s="13">
        <v>-2.8280260493282916</v>
      </c>
      <c r="E55" s="8" t="s">
        <v>5</v>
      </c>
    </row>
    <row r="56" spans="1:5" hidden="1">
      <c r="A56" s="165">
        <v>2004</v>
      </c>
      <c r="B56" s="165"/>
      <c r="C56" s="13"/>
      <c r="D56" s="13"/>
    </row>
    <row r="57" spans="1:5" hidden="1">
      <c r="A57" s="11"/>
      <c r="B57" s="12" t="s">
        <v>45</v>
      </c>
      <c r="C57" s="13">
        <v>-2.2820534457957065</v>
      </c>
      <c r="D57" s="13">
        <v>-2.2820534457957065</v>
      </c>
      <c r="E57" s="8" t="s">
        <v>5</v>
      </c>
    </row>
    <row r="58" spans="1:5" hidden="1">
      <c r="A58" s="11"/>
      <c r="B58" s="12" t="s">
        <v>46</v>
      </c>
      <c r="C58" s="13">
        <v>-1.7006153770110943</v>
      </c>
      <c r="D58" s="13">
        <v>-1.7006153770110943</v>
      </c>
      <c r="E58" s="8" t="s">
        <v>5</v>
      </c>
    </row>
    <row r="59" spans="1:5" hidden="1">
      <c r="A59" s="11"/>
      <c r="B59" s="12" t="s">
        <v>43</v>
      </c>
      <c r="C59" s="13">
        <v>-2.2143811320680329</v>
      </c>
      <c r="D59" s="13">
        <v>-2.2143811320680329</v>
      </c>
      <c r="E59" s="8" t="s">
        <v>5</v>
      </c>
    </row>
    <row r="60" spans="1:5" hidden="1">
      <c r="A60" s="11"/>
      <c r="B60" s="12" t="s">
        <v>47</v>
      </c>
      <c r="C60" s="13">
        <v>-0.90996648379387812</v>
      </c>
      <c r="D60" s="13">
        <v>-0.90996648379387812</v>
      </c>
      <c r="E60" s="8" t="s">
        <v>5</v>
      </c>
    </row>
    <row r="61" spans="1:5" hidden="1">
      <c r="A61" s="11"/>
      <c r="B61" s="12" t="s">
        <v>35</v>
      </c>
      <c r="C61" s="13">
        <v>-0.87998172779271133</v>
      </c>
      <c r="D61" s="13">
        <v>-0.87998172779271133</v>
      </c>
      <c r="E61" s="8" t="s">
        <v>5</v>
      </c>
    </row>
    <row r="62" spans="1:5" hidden="1">
      <c r="A62" s="11"/>
      <c r="B62" s="12" t="s">
        <v>42</v>
      </c>
      <c r="C62" s="13">
        <v>-2.4847851886090622</v>
      </c>
      <c r="D62" s="13">
        <v>-2.4847851886090622</v>
      </c>
      <c r="E62" s="8" t="s">
        <v>5</v>
      </c>
    </row>
    <row r="63" spans="1:5" hidden="1">
      <c r="A63" s="11"/>
      <c r="B63" s="12" t="s">
        <v>48</v>
      </c>
      <c r="C63" s="13">
        <v>-2.9694104057707893</v>
      </c>
      <c r="D63" s="13">
        <v>-2.9694104057707893</v>
      </c>
      <c r="E63" s="8" t="s">
        <v>5</v>
      </c>
    </row>
    <row r="64" spans="1:5" hidden="1">
      <c r="A64" s="11"/>
      <c r="B64" s="12" t="s">
        <v>49</v>
      </c>
      <c r="C64" s="13">
        <v>-3.1062618743879944</v>
      </c>
      <c r="D64" s="13">
        <v>-3.1062618743879944</v>
      </c>
      <c r="E64" s="8" t="s">
        <v>5</v>
      </c>
    </row>
    <row r="65" spans="1:5" hidden="1">
      <c r="A65" s="11"/>
      <c r="B65" s="12" t="s">
        <v>41</v>
      </c>
      <c r="C65" s="13">
        <v>-2.4471911041296424</v>
      </c>
      <c r="D65" s="13">
        <v>-2.4471911041296424</v>
      </c>
      <c r="E65" s="8" t="s">
        <v>5</v>
      </c>
    </row>
    <row r="66" spans="1:5" hidden="1">
      <c r="A66" s="11"/>
      <c r="B66" s="12" t="s">
        <v>50</v>
      </c>
      <c r="C66" s="13">
        <v>-2.1204327500794595</v>
      </c>
      <c r="D66" s="13">
        <v>-2.1204327500794595</v>
      </c>
      <c r="E66" s="8" t="s">
        <v>5</v>
      </c>
    </row>
    <row r="67" spans="1:5" hidden="1">
      <c r="A67" s="11"/>
      <c r="B67" s="12" t="s">
        <v>51</v>
      </c>
      <c r="C67" s="13">
        <v>4.8736350326472611E-2</v>
      </c>
      <c r="D67" s="13">
        <v>4.8736350326472611E-2</v>
      </c>
      <c r="E67" s="8" t="s">
        <v>5</v>
      </c>
    </row>
    <row r="68" spans="1:5" hidden="1">
      <c r="A68" s="11"/>
      <c r="B68" s="12" t="s">
        <v>40</v>
      </c>
      <c r="C68" s="13">
        <v>0.95910117142052886</v>
      </c>
      <c r="D68" s="13">
        <v>0.95910117142052886</v>
      </c>
      <c r="E68" s="8" t="s">
        <v>5</v>
      </c>
    </row>
    <row r="69" spans="1:5" hidden="1">
      <c r="A69" s="165">
        <v>2005</v>
      </c>
      <c r="B69" s="165"/>
      <c r="C69" s="13"/>
      <c r="D69" s="13"/>
    </row>
    <row r="70" spans="1:5" hidden="1">
      <c r="A70" s="11"/>
      <c r="B70" s="12" t="s">
        <v>45</v>
      </c>
      <c r="C70" s="13">
        <v>0.60921667408062596</v>
      </c>
      <c r="D70" s="13">
        <v>0.60921667408062596</v>
      </c>
      <c r="E70" s="8" t="s">
        <v>5</v>
      </c>
    </row>
    <row r="71" spans="1:5" hidden="1">
      <c r="A71" s="11"/>
      <c r="B71" s="12" t="s">
        <v>46</v>
      </c>
      <c r="C71" s="13">
        <v>0.70627491522288199</v>
      </c>
      <c r="D71" s="13">
        <v>0.70627491522288199</v>
      </c>
      <c r="E71" s="8" t="s">
        <v>5</v>
      </c>
    </row>
    <row r="72" spans="1:5" hidden="1">
      <c r="A72" s="11"/>
      <c r="B72" s="12" t="s">
        <v>43</v>
      </c>
      <c r="C72" s="13">
        <v>0.22020559899644798</v>
      </c>
      <c r="D72" s="13">
        <v>0.22020559899644798</v>
      </c>
      <c r="E72" s="8" t="s">
        <v>5</v>
      </c>
    </row>
    <row r="73" spans="1:5" hidden="1">
      <c r="A73" s="11"/>
      <c r="B73" s="12" t="s">
        <v>47</v>
      </c>
      <c r="C73" s="13">
        <v>0.79099494992467267</v>
      </c>
      <c r="D73" s="13">
        <v>0.79099494992467267</v>
      </c>
      <c r="E73" s="8" t="s">
        <v>5</v>
      </c>
    </row>
    <row r="74" spans="1:5" hidden="1">
      <c r="A74" s="11"/>
      <c r="B74" s="12" t="s">
        <v>35</v>
      </c>
      <c r="C74" s="13">
        <v>-0.8969133121075834</v>
      </c>
      <c r="D74" s="13">
        <v>-0.8969133121075834</v>
      </c>
      <c r="E74" s="8" t="s">
        <v>5</v>
      </c>
    </row>
    <row r="75" spans="1:5" hidden="1">
      <c r="A75" s="11"/>
      <c r="B75" s="12" t="s">
        <v>42</v>
      </c>
      <c r="C75" s="13">
        <v>0.58549999999999436</v>
      </c>
      <c r="D75" s="13">
        <v>0.58549999999999436</v>
      </c>
      <c r="E75" s="8" t="s">
        <v>5</v>
      </c>
    </row>
    <row r="76" spans="1:5" hidden="1">
      <c r="A76" s="11"/>
      <c r="B76" s="12" t="s">
        <v>48</v>
      </c>
      <c r="C76" s="13">
        <v>1.5748331324208387</v>
      </c>
      <c r="D76" s="13">
        <v>1.5748331324208387</v>
      </c>
      <c r="E76" s="8" t="s">
        <v>5</v>
      </c>
    </row>
    <row r="77" spans="1:5" hidden="1">
      <c r="A77" s="11"/>
      <c r="B77" s="12" t="s">
        <v>49</v>
      </c>
      <c r="C77" s="13">
        <v>1.7294988157633862</v>
      </c>
      <c r="D77" s="13">
        <v>1.7294988157633862</v>
      </c>
      <c r="E77" s="8" t="s">
        <v>5</v>
      </c>
    </row>
    <row r="78" spans="1:5" hidden="1">
      <c r="A78" s="11"/>
      <c r="B78" s="12" t="s">
        <v>41</v>
      </c>
      <c r="C78" s="13">
        <v>2.3999200934664344</v>
      </c>
      <c r="D78" s="13">
        <v>2.3999200934664344</v>
      </c>
      <c r="E78" s="8" t="s">
        <v>5</v>
      </c>
    </row>
    <row r="79" spans="1:5" hidden="1">
      <c r="A79" s="11"/>
      <c r="B79" s="12" t="s">
        <v>50</v>
      </c>
      <c r="C79" s="13">
        <v>1.9266735377428956</v>
      </c>
      <c r="D79" s="13">
        <v>1.9266735377428956</v>
      </c>
      <c r="E79" s="8" t="s">
        <v>5</v>
      </c>
    </row>
    <row r="80" spans="1:5" hidden="1">
      <c r="A80" s="11"/>
      <c r="B80" s="12" t="s">
        <v>51</v>
      </c>
      <c r="C80" s="13">
        <v>4.2014625761384039</v>
      </c>
      <c r="D80" s="13">
        <v>4.2014625761384039</v>
      </c>
      <c r="E80" s="8" t="s">
        <v>5</v>
      </c>
    </row>
    <row r="81" spans="1:5" hidden="1">
      <c r="A81" s="11"/>
      <c r="B81" s="12" t="s">
        <v>40</v>
      </c>
      <c r="C81" s="13">
        <v>1.7849347963348583</v>
      </c>
      <c r="D81" s="13">
        <v>1.7849347963348583</v>
      </c>
      <c r="E81" s="8" t="s">
        <v>5</v>
      </c>
    </row>
    <row r="82" spans="1:5" hidden="1">
      <c r="A82" s="165">
        <v>2006</v>
      </c>
      <c r="B82" s="165"/>
      <c r="C82" s="13"/>
      <c r="D82" s="13"/>
    </row>
    <row r="83" spans="1:5" hidden="1">
      <c r="A83" s="11"/>
      <c r="B83" s="12" t="s">
        <v>45</v>
      </c>
      <c r="C83" s="13">
        <v>1.5326328228549402</v>
      </c>
      <c r="D83" s="13">
        <v>1.5326328228549402</v>
      </c>
      <c r="E83" s="8" t="s">
        <v>5</v>
      </c>
    </row>
    <row r="84" spans="1:5" hidden="1">
      <c r="A84" s="11"/>
      <c r="B84" s="12" t="s">
        <v>46</v>
      </c>
      <c r="C84" s="13">
        <v>2.3941601465955031</v>
      </c>
      <c r="D84" s="13">
        <v>2.3941601465955031</v>
      </c>
      <c r="E84" s="8" t="s">
        <v>5</v>
      </c>
    </row>
    <row r="85" spans="1:5" hidden="1">
      <c r="A85" s="11"/>
      <c r="B85" s="12" t="s">
        <v>43</v>
      </c>
      <c r="C85" s="13">
        <v>3.8319314235239821</v>
      </c>
      <c r="D85" s="13">
        <v>3.8319314235239821</v>
      </c>
      <c r="E85" s="8" t="s">
        <v>5</v>
      </c>
    </row>
    <row r="86" spans="1:5" hidden="1">
      <c r="A86" s="11"/>
      <c r="B86" s="12" t="s">
        <v>47</v>
      </c>
      <c r="C86" s="13">
        <v>2.7735706829993489</v>
      </c>
      <c r="D86" s="13">
        <v>2.7735706829993489</v>
      </c>
      <c r="E86" s="8" t="s">
        <v>5</v>
      </c>
    </row>
    <row r="87" spans="1:5" hidden="1">
      <c r="A87" s="11"/>
      <c r="B87" s="12" t="s">
        <v>35</v>
      </c>
      <c r="C87" s="13">
        <v>2.4867317578986192</v>
      </c>
      <c r="D87" s="13">
        <v>2.4867317578986192</v>
      </c>
      <c r="E87" s="8" t="s">
        <v>5</v>
      </c>
    </row>
    <row r="88" spans="1:5" hidden="1">
      <c r="A88" s="11"/>
      <c r="B88" s="12" t="s">
        <v>42</v>
      </c>
      <c r="C88" s="13">
        <v>3.4306137564559469</v>
      </c>
      <c r="D88" s="13">
        <v>3.4306137564559469</v>
      </c>
      <c r="E88" s="8" t="s">
        <v>5</v>
      </c>
    </row>
    <row r="89" spans="1:5" hidden="1">
      <c r="A89" s="11"/>
      <c r="B89" s="12" t="s">
        <v>48</v>
      </c>
      <c r="C89" s="13">
        <v>2.1551541291336518</v>
      </c>
      <c r="D89" s="13">
        <v>2.1551541291336518</v>
      </c>
      <c r="E89" s="8" t="s">
        <v>5</v>
      </c>
    </row>
    <row r="90" spans="1:5" hidden="1">
      <c r="A90" s="11"/>
      <c r="B90" s="12" t="s">
        <v>49</v>
      </c>
      <c r="C90" s="13">
        <v>2.620692248248413</v>
      </c>
      <c r="D90" s="13">
        <v>2.620692248248413</v>
      </c>
      <c r="E90" s="8" t="s">
        <v>5</v>
      </c>
    </row>
    <row r="91" spans="1:5" hidden="1">
      <c r="A91" s="11"/>
      <c r="B91" s="12" t="s">
        <v>41</v>
      </c>
      <c r="C91" s="13">
        <v>4.3777741651025437</v>
      </c>
      <c r="D91" s="13">
        <v>4.3777741651025437</v>
      </c>
      <c r="E91" s="8" t="s">
        <v>5</v>
      </c>
    </row>
    <row r="92" spans="1:5" hidden="1">
      <c r="A92" s="11"/>
      <c r="B92" s="12" t="s">
        <v>50</v>
      </c>
      <c r="C92" s="13">
        <v>2.1580567484319912</v>
      </c>
      <c r="D92" s="13">
        <v>2.1580567484319912</v>
      </c>
      <c r="E92" s="8" t="s">
        <v>5</v>
      </c>
    </row>
    <row r="93" spans="1:5" hidden="1">
      <c r="A93" s="11"/>
      <c r="B93" s="12" t="s">
        <v>51</v>
      </c>
      <c r="C93" s="13">
        <v>1.1525226940924282</v>
      </c>
      <c r="D93" s="13">
        <v>1.1525226940924282</v>
      </c>
      <c r="E93" s="8" t="s">
        <v>5</v>
      </c>
    </row>
    <row r="94" spans="1:5" hidden="1">
      <c r="A94" s="11"/>
      <c r="B94" s="12" t="s">
        <v>40</v>
      </c>
      <c r="C94" s="13">
        <v>3.9942519191204839</v>
      </c>
      <c r="D94" s="13">
        <v>3.9942519191204839</v>
      </c>
      <c r="E94" s="8" t="s">
        <v>5</v>
      </c>
    </row>
    <row r="95" spans="1:5" hidden="1">
      <c r="A95" s="165">
        <v>2007</v>
      </c>
      <c r="B95" s="165"/>
      <c r="C95" s="13"/>
      <c r="D95" s="13"/>
    </row>
    <row r="96" spans="1:5" hidden="1">
      <c r="A96" s="11"/>
      <c r="B96" s="12" t="s">
        <v>45</v>
      </c>
      <c r="C96" s="13">
        <v>6.7949025451885969</v>
      </c>
      <c r="D96" s="13">
        <v>6.7949025451885969</v>
      </c>
      <c r="E96" s="8" t="s">
        <v>5</v>
      </c>
    </row>
    <row r="97" spans="1:5" hidden="1">
      <c r="A97" s="11"/>
      <c r="B97" s="12" t="s">
        <v>46</v>
      </c>
      <c r="C97" s="13">
        <v>5.0663662872914017</v>
      </c>
      <c r="D97" s="13">
        <v>5.0663662872914017</v>
      </c>
      <c r="E97" s="8" t="s">
        <v>5</v>
      </c>
    </row>
    <row r="98" spans="1:5" hidden="1">
      <c r="A98" s="11"/>
      <c r="B98" s="12" t="s">
        <v>43</v>
      </c>
      <c r="C98" s="13">
        <v>3.3366008143568049</v>
      </c>
      <c r="D98" s="13">
        <v>3.3366008143568049</v>
      </c>
      <c r="E98" s="8" t="s">
        <v>5</v>
      </c>
    </row>
    <row r="99" spans="1:5" hidden="1">
      <c r="A99" s="11"/>
      <c r="B99" s="12" t="s">
        <v>47</v>
      </c>
      <c r="C99" s="13">
        <v>4.2989919058699755</v>
      </c>
      <c r="D99" s="13">
        <v>4.2989919058699755</v>
      </c>
      <c r="E99" s="8" t="s">
        <v>5</v>
      </c>
    </row>
    <row r="100" spans="1:5" hidden="1">
      <c r="A100" s="11"/>
      <c r="B100" s="12" t="s">
        <v>35</v>
      </c>
      <c r="C100" s="13">
        <v>5.6889392624372759</v>
      </c>
      <c r="D100" s="13">
        <v>5.6889392624372759</v>
      </c>
      <c r="E100" s="8" t="s">
        <v>5</v>
      </c>
    </row>
    <row r="101" spans="1:5" hidden="1">
      <c r="A101" s="11"/>
      <c r="B101" s="12" t="s">
        <v>42</v>
      </c>
      <c r="C101" s="13">
        <v>5.4952026313917823</v>
      </c>
      <c r="D101" s="13">
        <v>5.4952026313917823</v>
      </c>
      <c r="E101" s="8" t="s">
        <v>5</v>
      </c>
    </row>
    <row r="102" spans="1:5" hidden="1">
      <c r="A102" s="11"/>
      <c r="B102" s="12" t="s">
        <v>48</v>
      </c>
      <c r="C102" s="13">
        <v>6.3285785058362576</v>
      </c>
      <c r="D102" s="13">
        <v>6.3285785058362576</v>
      </c>
      <c r="E102" s="8" t="s">
        <v>5</v>
      </c>
    </row>
    <row r="103" spans="1:5" hidden="1">
      <c r="A103" s="11"/>
      <c r="B103" s="12" t="s">
        <v>49</v>
      </c>
      <c r="C103" s="13">
        <v>9.2622464770738766</v>
      </c>
      <c r="D103" s="13">
        <v>9.2622464770738766</v>
      </c>
      <c r="E103" s="8" t="s">
        <v>5</v>
      </c>
    </row>
    <row r="104" spans="1:5" hidden="1">
      <c r="A104" s="11"/>
      <c r="B104" s="12" t="s">
        <v>41</v>
      </c>
      <c r="C104" s="13">
        <v>7.5028058944077491</v>
      </c>
      <c r="D104" s="13">
        <v>7.5028058944077491</v>
      </c>
      <c r="E104" s="8" t="s">
        <v>5</v>
      </c>
    </row>
    <row r="105" spans="1:5" hidden="1">
      <c r="A105" s="11"/>
      <c r="B105" s="12" t="s">
        <v>50</v>
      </c>
      <c r="C105" s="13">
        <v>9.2150102499933606</v>
      </c>
      <c r="D105" s="13">
        <v>9.2150102499933606</v>
      </c>
      <c r="E105" s="8" t="s">
        <v>5</v>
      </c>
    </row>
    <row r="106" spans="1:5" hidden="1">
      <c r="A106" s="11"/>
      <c r="B106" s="12" t="s">
        <v>51</v>
      </c>
      <c r="C106" s="13">
        <v>9.4769938868185513</v>
      </c>
      <c r="D106" s="13">
        <v>9.4769938868185513</v>
      </c>
      <c r="E106" s="8" t="s">
        <v>5</v>
      </c>
    </row>
    <row r="107" spans="1:5" hidden="1">
      <c r="A107" s="11"/>
      <c r="B107" s="12" t="s">
        <v>40</v>
      </c>
      <c r="C107" s="13">
        <v>8.8853985738347241</v>
      </c>
      <c r="D107" s="13">
        <v>8.8853985738347241</v>
      </c>
      <c r="E107" s="8" t="s">
        <v>5</v>
      </c>
    </row>
    <row r="108" spans="1:5" hidden="1">
      <c r="A108" s="165">
        <v>2008</v>
      </c>
      <c r="B108" s="165"/>
      <c r="C108" s="13"/>
      <c r="D108" s="13"/>
    </row>
    <row r="109" spans="1:5" hidden="1">
      <c r="A109" s="11"/>
      <c r="B109" s="12" t="s">
        <v>45</v>
      </c>
      <c r="C109" s="13">
        <v>8.4323132207184024</v>
      </c>
      <c r="D109" s="13">
        <v>8.4323132207184024</v>
      </c>
      <c r="E109" s="8" t="s">
        <v>5</v>
      </c>
    </row>
    <row r="110" spans="1:5" hidden="1">
      <c r="A110" s="11"/>
      <c r="B110" s="12" t="s">
        <v>46</v>
      </c>
      <c r="C110" s="13">
        <v>10.632041205993769</v>
      </c>
      <c r="D110" s="13">
        <v>10.632041205993769</v>
      </c>
      <c r="E110" s="8" t="s">
        <v>5</v>
      </c>
    </row>
    <row r="111" spans="1:5" hidden="1">
      <c r="A111" s="11"/>
      <c r="B111" s="12" t="s">
        <v>43</v>
      </c>
      <c r="C111" s="13">
        <v>12.692256239996036</v>
      </c>
      <c r="D111" s="13">
        <v>12.692256239996036</v>
      </c>
      <c r="E111" s="8" t="s">
        <v>5</v>
      </c>
    </row>
    <row r="112" spans="1:5" hidden="1">
      <c r="A112" s="11"/>
      <c r="B112" s="12" t="s">
        <v>47</v>
      </c>
      <c r="C112" s="13">
        <v>14.024317365430349</v>
      </c>
      <c r="D112" s="13">
        <v>14.024317365430349</v>
      </c>
      <c r="E112" s="8" t="s">
        <v>5</v>
      </c>
    </row>
    <row r="113" spans="1:5" hidden="1">
      <c r="A113" s="11"/>
      <c r="B113" s="12" t="s">
        <v>35</v>
      </c>
      <c r="C113" s="13">
        <v>13.983360493412157</v>
      </c>
      <c r="D113" s="13">
        <v>13.983360493412157</v>
      </c>
      <c r="E113" s="8" t="s">
        <v>5</v>
      </c>
    </row>
    <row r="114" spans="1:5" hidden="1">
      <c r="A114" s="11"/>
      <c r="B114" s="12" t="s">
        <v>42</v>
      </c>
      <c r="C114" s="13">
        <v>14.345185379560688</v>
      </c>
      <c r="D114" s="13">
        <v>14.345185379560688</v>
      </c>
      <c r="E114" s="8" t="s">
        <v>5</v>
      </c>
    </row>
    <row r="115" spans="1:5" hidden="1">
      <c r="A115" s="11"/>
      <c r="B115" s="12" t="s">
        <v>48</v>
      </c>
      <c r="C115" s="13">
        <v>16.226265664706709</v>
      </c>
      <c r="D115" s="13">
        <v>16.226265664706709</v>
      </c>
      <c r="E115" s="8" t="s">
        <v>5</v>
      </c>
    </row>
    <row r="116" spans="1:5" hidden="1">
      <c r="A116" s="11"/>
      <c r="B116" s="12" t="s">
        <v>49</v>
      </c>
      <c r="C116" s="13">
        <v>14.144672109086054</v>
      </c>
      <c r="D116" s="13">
        <v>14.144672109086054</v>
      </c>
      <c r="E116" s="8" t="s">
        <v>5</v>
      </c>
    </row>
    <row r="117" spans="1:5" hidden="1">
      <c r="A117" s="11"/>
      <c r="B117" s="12" t="s">
        <v>41</v>
      </c>
      <c r="C117" s="13">
        <v>12.451135345872189</v>
      </c>
      <c r="D117" s="13">
        <v>12.451135345872189</v>
      </c>
      <c r="E117" s="8" t="s">
        <v>5</v>
      </c>
    </row>
    <row r="118" spans="1:5" hidden="1">
      <c r="A118" s="11"/>
      <c r="B118" s="12" t="s">
        <v>50</v>
      </c>
      <c r="C118" s="13">
        <v>10.525995039277447</v>
      </c>
      <c r="D118" s="13">
        <v>10.525995039277447</v>
      </c>
      <c r="E118" s="8" t="s">
        <v>5</v>
      </c>
    </row>
    <row r="119" spans="1:5" hidden="1">
      <c r="A119" s="11"/>
      <c r="B119" s="12" t="s">
        <v>51</v>
      </c>
      <c r="C119" s="13">
        <v>8.4335942365984184</v>
      </c>
      <c r="D119" s="13">
        <v>8.4335942365984184</v>
      </c>
      <c r="E119" s="8" t="s">
        <v>5</v>
      </c>
    </row>
    <row r="120" spans="1:5" hidden="1">
      <c r="A120" s="11"/>
      <c r="B120" s="12" t="s">
        <v>40</v>
      </c>
      <c r="C120" s="13">
        <v>8.9383248168224192</v>
      </c>
      <c r="D120" s="13">
        <v>8.9383248168224192</v>
      </c>
      <c r="E120" s="8" t="s">
        <v>5</v>
      </c>
    </row>
    <row r="121" spans="1:5" hidden="1">
      <c r="A121" s="165">
        <v>2009</v>
      </c>
      <c r="B121" s="165"/>
      <c r="C121" s="13"/>
      <c r="D121" s="13"/>
    </row>
    <row r="122" spans="1:5" hidden="1">
      <c r="A122" s="11"/>
      <c r="B122" s="12" t="s">
        <v>45</v>
      </c>
      <c r="C122" s="13">
        <v>8.6987893306259778</v>
      </c>
      <c r="D122" s="13">
        <v>8.6987893306259778</v>
      </c>
      <c r="E122" s="8" t="s">
        <v>5</v>
      </c>
    </row>
    <row r="123" spans="1:5" hidden="1">
      <c r="A123" s="11"/>
      <c r="B123" s="12" t="s">
        <v>46</v>
      </c>
      <c r="C123" s="13">
        <v>6.2349604819357696</v>
      </c>
      <c r="D123" s="13">
        <v>6.2349604819357696</v>
      </c>
      <c r="E123" s="8" t="s">
        <v>5</v>
      </c>
    </row>
    <row r="124" spans="1:5" hidden="1">
      <c r="A124" s="11"/>
      <c r="B124" s="12" t="s">
        <v>43</v>
      </c>
      <c r="C124" s="13">
        <v>7.7443187714018924</v>
      </c>
      <c r="D124" s="13">
        <v>7.7443187714018924</v>
      </c>
      <c r="E124" s="8" t="s">
        <v>5</v>
      </c>
    </row>
    <row r="125" spans="1:5" hidden="1">
      <c r="A125" s="11"/>
      <c r="B125" s="12" t="s">
        <v>47</v>
      </c>
      <c r="C125" s="13">
        <v>4.2630194600207894</v>
      </c>
      <c r="D125" s="13">
        <v>4.2630194600207894</v>
      </c>
      <c r="E125" s="8" t="s">
        <v>5</v>
      </c>
    </row>
    <row r="126" spans="1:5" hidden="1">
      <c r="A126" s="11"/>
      <c r="B126" s="12" t="s">
        <v>35</v>
      </c>
      <c r="C126" s="13">
        <v>3.8765821516782095</v>
      </c>
      <c r="D126" s="13">
        <v>3.8765821516782095</v>
      </c>
      <c r="E126" s="8" t="s">
        <v>5</v>
      </c>
    </row>
    <row r="127" spans="1:5" hidden="1">
      <c r="A127" s="11"/>
      <c r="B127" s="12" t="s">
        <v>42</v>
      </c>
      <c r="C127" s="13">
        <v>3.6722643877368011</v>
      </c>
      <c r="D127" s="13">
        <v>3.6722643877368011</v>
      </c>
      <c r="E127" s="8" t="s">
        <v>5</v>
      </c>
    </row>
    <row r="128" spans="1:5" hidden="1">
      <c r="A128" s="11"/>
      <c r="B128" s="12" t="s">
        <v>48</v>
      </c>
      <c r="C128" s="13">
        <v>1.2029381886379698</v>
      </c>
      <c r="D128" s="13">
        <v>1.2029381886379698</v>
      </c>
      <c r="E128" s="8" t="s">
        <v>5</v>
      </c>
    </row>
    <row r="129" spans="1:5" hidden="1">
      <c r="A129" s="11"/>
      <c r="B129" s="12" t="s">
        <v>49</v>
      </c>
      <c r="C129" s="13">
        <v>1.3814627780475153</v>
      </c>
      <c r="D129" s="13">
        <v>1.3814627780475153</v>
      </c>
      <c r="E129" s="8" t="s">
        <v>5</v>
      </c>
    </row>
    <row r="130" spans="1:5" hidden="1">
      <c r="A130" s="11"/>
      <c r="B130" s="12" t="s">
        <v>41</v>
      </c>
      <c r="C130" s="13">
        <v>2.5986580367482137</v>
      </c>
      <c r="D130" s="13">
        <v>2.5986580367482137</v>
      </c>
      <c r="E130" s="8" t="s">
        <v>5</v>
      </c>
    </row>
    <row r="131" spans="1:5" hidden="1">
      <c r="A131" s="11"/>
      <c r="B131" s="12" t="s">
        <v>50</v>
      </c>
      <c r="C131" s="13">
        <v>3.038533248997477</v>
      </c>
      <c r="D131" s="13">
        <v>3.038533248997477</v>
      </c>
      <c r="E131" s="8" t="s">
        <v>5</v>
      </c>
    </row>
    <row r="132" spans="1:5" hidden="1">
      <c r="A132" s="11"/>
      <c r="B132" s="12" t="s">
        <v>51</v>
      </c>
      <c r="C132" s="13">
        <v>6.9150960330281785</v>
      </c>
      <c r="D132" s="13">
        <v>6.9150960330281785</v>
      </c>
      <c r="E132" s="8" t="s">
        <v>5</v>
      </c>
    </row>
    <row r="133" spans="1:5" hidden="1">
      <c r="A133" s="11"/>
      <c r="B133" s="12" t="s">
        <v>40</v>
      </c>
      <c r="C133" s="13">
        <v>5.4132841065408499</v>
      </c>
      <c r="D133" s="13">
        <v>5.4132841065408499</v>
      </c>
      <c r="E133" s="8" t="s">
        <v>5</v>
      </c>
    </row>
    <row r="134" spans="1:5" ht="3.75" customHeight="1">
      <c r="A134" s="34"/>
      <c r="B134" s="35"/>
      <c r="C134" s="57"/>
      <c r="D134" s="57"/>
      <c r="E134" s="32"/>
    </row>
    <row r="135" spans="1:5">
      <c r="A135" s="175" t="s">
        <v>53</v>
      </c>
      <c r="B135" s="176"/>
      <c r="C135" s="176"/>
      <c r="D135" s="176"/>
      <c r="E135" s="176"/>
    </row>
    <row r="136" spans="1:5" ht="9.75" customHeight="1">
      <c r="A136" s="11"/>
      <c r="B136" s="12"/>
      <c r="C136" s="13"/>
      <c r="D136" s="13"/>
    </row>
    <row r="137" spans="1:5">
      <c r="A137" s="155">
        <v>2010</v>
      </c>
      <c r="B137" s="155"/>
      <c r="C137" s="28">
        <v>6.1498853675017617</v>
      </c>
      <c r="D137" s="28">
        <v>6.1498853675017617</v>
      </c>
      <c r="E137" s="29" t="s">
        <v>5</v>
      </c>
    </row>
    <row r="138" spans="1:5">
      <c r="A138" s="155">
        <v>2011</v>
      </c>
      <c r="B138" s="155"/>
      <c r="C138" s="28">
        <v>11.273414605593723</v>
      </c>
      <c r="D138" s="28">
        <v>11.273414605593723</v>
      </c>
      <c r="E138" s="29" t="s">
        <v>5</v>
      </c>
    </row>
    <row r="139" spans="1:5">
      <c r="A139" s="155">
        <v>2012</v>
      </c>
      <c r="B139" s="155"/>
      <c r="C139" s="28">
        <v>10.884695658563071</v>
      </c>
      <c r="D139" s="28">
        <v>10.890821576540755</v>
      </c>
      <c r="E139" s="29" t="s">
        <v>5</v>
      </c>
    </row>
    <row r="140" spans="1:5">
      <c r="A140" s="155">
        <v>2013</v>
      </c>
      <c r="B140" s="155"/>
      <c r="C140" s="28">
        <v>3.8056300091942941</v>
      </c>
      <c r="D140" s="28">
        <v>3.9971959307297356</v>
      </c>
      <c r="E140" s="29" t="s">
        <v>5</v>
      </c>
    </row>
    <row r="141" spans="1:5" ht="9" customHeight="1">
      <c r="A141" s="174"/>
      <c r="B141" s="174"/>
      <c r="C141" s="26"/>
      <c r="D141" s="26"/>
      <c r="E141" s="19"/>
    </row>
    <row r="142" spans="1:5">
      <c r="A142" s="172" t="s">
        <v>52</v>
      </c>
      <c r="B142" s="173"/>
      <c r="C142" s="173"/>
      <c r="D142" s="173"/>
      <c r="E142" s="173"/>
    </row>
    <row r="143" spans="1:5" ht="9.75" customHeight="1">
      <c r="A143" s="11"/>
      <c r="B143" s="24"/>
      <c r="C143" s="13"/>
      <c r="D143" s="13"/>
    </row>
    <row r="144" spans="1:5">
      <c r="A144" s="155">
        <v>2010</v>
      </c>
      <c r="B144" s="155"/>
      <c r="C144" s="13"/>
      <c r="D144" s="13"/>
    </row>
    <row r="145" spans="1:5" hidden="1">
      <c r="A145" s="11"/>
      <c r="B145" s="12" t="s">
        <v>45</v>
      </c>
      <c r="C145" s="13">
        <v>3.6787192502928612</v>
      </c>
      <c r="D145" s="13">
        <v>3.6787192502928612</v>
      </c>
      <c r="E145" s="8" t="s">
        <v>5</v>
      </c>
    </row>
    <row r="146" spans="1:5" hidden="1">
      <c r="A146" s="11"/>
      <c r="B146" s="12" t="s">
        <v>46</v>
      </c>
      <c r="C146" s="13">
        <v>5.833804569995249</v>
      </c>
      <c r="D146" s="13">
        <v>5.833804569995249</v>
      </c>
      <c r="E146" s="8" t="s">
        <v>5</v>
      </c>
    </row>
    <row r="147" spans="1:5" hidden="1">
      <c r="A147" s="11"/>
      <c r="B147" s="12" t="s">
        <v>43</v>
      </c>
      <c r="C147" s="13">
        <v>4.1543552543887641</v>
      </c>
      <c r="D147" s="13">
        <v>4.1543552543887641</v>
      </c>
      <c r="E147" s="8" t="s">
        <v>5</v>
      </c>
    </row>
    <row r="148" spans="1:5" hidden="1">
      <c r="A148" s="11"/>
      <c r="B148" s="12" t="s">
        <v>47</v>
      </c>
      <c r="C148" s="13">
        <v>6.2780317985318801</v>
      </c>
      <c r="D148" s="13">
        <v>6.2780317985318801</v>
      </c>
      <c r="E148" s="8" t="s">
        <v>5</v>
      </c>
    </row>
    <row r="149" spans="1:5" hidden="1">
      <c r="A149" s="11"/>
      <c r="B149" s="12" t="s">
        <v>35</v>
      </c>
      <c r="C149" s="13">
        <v>5.3389178667781589</v>
      </c>
      <c r="D149" s="13">
        <v>5.3389178667781589</v>
      </c>
      <c r="E149" s="8" t="s">
        <v>5</v>
      </c>
    </row>
    <row r="150" spans="1:5" hidden="1">
      <c r="A150" s="11"/>
      <c r="B150" s="12" t="s">
        <v>42</v>
      </c>
      <c r="C150" s="13">
        <v>6.0835733297670114</v>
      </c>
      <c r="D150" s="13">
        <v>6.0835733297670114</v>
      </c>
      <c r="E150" s="8" t="s">
        <v>5</v>
      </c>
    </row>
    <row r="151" spans="1:5" hidden="1">
      <c r="A151" s="11"/>
      <c r="B151" s="12" t="s">
        <v>48</v>
      </c>
      <c r="C151" s="13">
        <v>8.9066893986073481</v>
      </c>
      <c r="D151" s="13">
        <v>8.9066893986073481</v>
      </c>
      <c r="E151" s="8" t="s">
        <v>5</v>
      </c>
    </row>
    <row r="152" spans="1:5" hidden="1">
      <c r="A152" s="11"/>
      <c r="B152" s="12" t="s">
        <v>49</v>
      </c>
      <c r="C152" s="13">
        <v>8.2362262487674975</v>
      </c>
      <c r="D152" s="13">
        <v>8.2362262487674975</v>
      </c>
      <c r="E152" s="8" t="s">
        <v>5</v>
      </c>
    </row>
    <row r="153" spans="1:5" hidden="1">
      <c r="A153" s="11"/>
      <c r="B153" s="12" t="s">
        <v>41</v>
      </c>
      <c r="C153" s="13">
        <v>6.6341639388678653</v>
      </c>
      <c r="D153" s="13">
        <v>6.6341639388678653</v>
      </c>
      <c r="E153" s="8" t="s">
        <v>5</v>
      </c>
    </row>
    <row r="154" spans="1:5" hidden="1">
      <c r="A154" s="11"/>
      <c r="B154" s="12" t="s">
        <v>50</v>
      </c>
      <c r="C154" s="28">
        <v>6.8680424003632501</v>
      </c>
      <c r="D154" s="28">
        <v>6.8680424003632501</v>
      </c>
      <c r="E154" s="29" t="s">
        <v>5</v>
      </c>
    </row>
    <row r="155" spans="1:5">
      <c r="A155" s="11"/>
      <c r="B155" s="12" t="s">
        <v>51</v>
      </c>
      <c r="C155" s="28">
        <v>4.806164067711638</v>
      </c>
      <c r="D155" s="28">
        <v>4.806164067711638</v>
      </c>
      <c r="E155" s="29" t="s">
        <v>5</v>
      </c>
    </row>
    <row r="156" spans="1:5">
      <c r="A156" s="11"/>
      <c r="B156" s="12" t="s">
        <v>40</v>
      </c>
      <c r="C156" s="28">
        <v>6.936011455342328</v>
      </c>
      <c r="D156" s="28">
        <v>6.936011455342328</v>
      </c>
      <c r="E156" s="29" t="s">
        <v>5</v>
      </c>
    </row>
    <row r="157" spans="1:5">
      <c r="A157" s="155">
        <v>2011</v>
      </c>
      <c r="B157" s="155"/>
      <c r="C157" s="28"/>
      <c r="D157" s="28"/>
      <c r="E157" s="29"/>
    </row>
    <row r="158" spans="1:5">
      <c r="A158" s="11"/>
      <c r="B158" s="12" t="s">
        <v>45</v>
      </c>
      <c r="C158" s="28">
        <v>7.7959876650150584</v>
      </c>
      <c r="D158" s="28">
        <v>7.7959876650150584</v>
      </c>
      <c r="E158" s="29" t="s">
        <v>5</v>
      </c>
    </row>
    <row r="159" spans="1:5">
      <c r="A159" s="11"/>
      <c r="B159" s="12" t="s">
        <v>46</v>
      </c>
      <c r="C159" s="28">
        <v>5.9516968921776714</v>
      </c>
      <c r="D159" s="28">
        <v>5.9516968921776714</v>
      </c>
      <c r="E159" s="29" t="s">
        <v>5</v>
      </c>
    </row>
    <row r="160" spans="1:5">
      <c r="A160" s="11"/>
      <c r="B160" s="12" t="s">
        <v>43</v>
      </c>
      <c r="C160" s="28">
        <v>5.6906353216183758</v>
      </c>
      <c r="D160" s="28">
        <v>5.6906353216183758</v>
      </c>
      <c r="E160" s="29" t="s">
        <v>5</v>
      </c>
    </row>
    <row r="161" spans="1:5">
      <c r="A161" s="11"/>
      <c r="B161" s="12" t="s">
        <v>47</v>
      </c>
      <c r="C161" s="28">
        <v>9.3991553842239117</v>
      </c>
      <c r="D161" s="28">
        <v>9.3991553842239117</v>
      </c>
      <c r="E161" s="29" t="s">
        <v>5</v>
      </c>
    </row>
    <row r="162" spans="1:5">
      <c r="A162" s="11"/>
      <c r="B162" s="12" t="s">
        <v>35</v>
      </c>
      <c r="C162" s="28">
        <v>12.883312020928649</v>
      </c>
      <c r="D162" s="28">
        <v>12.883312020928649</v>
      </c>
      <c r="E162" s="29" t="s">
        <v>5</v>
      </c>
    </row>
    <row r="163" spans="1:5">
      <c r="A163" s="11"/>
      <c r="B163" s="12" t="s">
        <v>42</v>
      </c>
      <c r="C163" s="28">
        <v>12.686891578974823</v>
      </c>
      <c r="D163" s="28">
        <v>12.686891578974823</v>
      </c>
      <c r="E163" s="29" t="s">
        <v>5</v>
      </c>
    </row>
    <row r="164" spans="1:5">
      <c r="A164" s="11"/>
      <c r="B164" s="12" t="s">
        <v>48</v>
      </c>
      <c r="C164" s="28">
        <v>10.337808519870361</v>
      </c>
      <c r="D164" s="28">
        <v>10.337808519870361</v>
      </c>
      <c r="E164" s="29" t="s">
        <v>5</v>
      </c>
    </row>
    <row r="165" spans="1:5">
      <c r="A165" s="11"/>
      <c r="B165" s="12" t="s">
        <v>49</v>
      </c>
      <c r="C165" s="28">
        <v>9.9904957096830458</v>
      </c>
      <c r="D165" s="28">
        <v>9.9904957096830458</v>
      </c>
      <c r="E165" s="29" t="s">
        <v>5</v>
      </c>
    </row>
    <row r="166" spans="1:5">
      <c r="A166" s="11"/>
      <c r="B166" s="12" t="s">
        <v>41</v>
      </c>
      <c r="C166" s="28">
        <v>12.873436061408473</v>
      </c>
      <c r="D166" s="28">
        <v>12.873436061408473</v>
      </c>
      <c r="E166" s="29" t="s">
        <v>5</v>
      </c>
    </row>
    <row r="167" spans="1:5">
      <c r="A167" s="11"/>
      <c r="B167" s="12" t="s">
        <v>50</v>
      </c>
      <c r="C167" s="28">
        <v>13.505629342541159</v>
      </c>
      <c r="D167" s="28">
        <v>13.505629342541159</v>
      </c>
      <c r="E167" s="29" t="s">
        <v>5</v>
      </c>
    </row>
    <row r="168" spans="1:5">
      <c r="A168" s="11"/>
      <c r="B168" s="12" t="s">
        <v>51</v>
      </c>
      <c r="C168" s="28">
        <v>16.837680589848514</v>
      </c>
      <c r="D168" s="28">
        <v>16.837680589848514</v>
      </c>
      <c r="E168" s="29" t="s">
        <v>5</v>
      </c>
    </row>
    <row r="169" spans="1:5">
      <c r="A169" s="11"/>
      <c r="B169" s="12" t="s">
        <v>40</v>
      </c>
      <c r="C169" s="28">
        <v>16.658160536887266</v>
      </c>
      <c r="D169" s="28">
        <v>16.658160536887266</v>
      </c>
      <c r="E169" s="29" t="s">
        <v>5</v>
      </c>
    </row>
    <row r="170" spans="1:5">
      <c r="A170" s="155">
        <v>2012</v>
      </c>
      <c r="B170" s="155"/>
      <c r="C170" s="28"/>
      <c r="D170" s="28"/>
      <c r="E170" s="29"/>
    </row>
    <row r="171" spans="1:5">
      <c r="A171" s="11"/>
      <c r="B171" s="12" t="s">
        <v>45</v>
      </c>
      <c r="C171" s="28">
        <v>16.992126209986203</v>
      </c>
      <c r="D171" s="28">
        <v>16.992126209986203</v>
      </c>
      <c r="E171" s="29" t="s">
        <v>5</v>
      </c>
    </row>
    <row r="172" spans="1:5">
      <c r="A172" s="11"/>
      <c r="B172" s="12" t="s">
        <v>46</v>
      </c>
      <c r="C172" s="28">
        <v>17.567096842596584</v>
      </c>
      <c r="D172" s="28">
        <v>17.567096842596584</v>
      </c>
      <c r="E172" s="29" t="s">
        <v>5</v>
      </c>
    </row>
    <row r="173" spans="1:5">
      <c r="A173" s="11"/>
      <c r="B173" s="12" t="s">
        <v>43</v>
      </c>
      <c r="C173" s="28">
        <v>17.716493485863239</v>
      </c>
      <c r="D173" s="28">
        <v>17.716493485863239</v>
      </c>
      <c r="E173" s="29" t="s">
        <v>5</v>
      </c>
    </row>
    <row r="174" spans="1:5">
      <c r="A174" s="11"/>
      <c r="B174" s="12" t="s">
        <v>47</v>
      </c>
      <c r="C174" s="28">
        <v>12.634261176899365</v>
      </c>
      <c r="D174" s="28">
        <v>12.634261176899365</v>
      </c>
      <c r="E174" s="29" t="s">
        <v>5</v>
      </c>
    </row>
    <row r="175" spans="1:5">
      <c r="A175" s="11"/>
      <c r="B175" s="12" t="s">
        <v>35</v>
      </c>
      <c r="C175" s="28">
        <v>6.8561656978384677</v>
      </c>
      <c r="D175" s="28">
        <v>6.8561656978384677</v>
      </c>
      <c r="E175" s="29" t="s">
        <v>5</v>
      </c>
    </row>
    <row r="176" spans="1:5">
      <c r="A176" s="11"/>
      <c r="B176" s="12" t="s">
        <v>42</v>
      </c>
      <c r="C176" s="28">
        <v>10.297495915037702</v>
      </c>
      <c r="D176" s="28">
        <v>10.297495915037702</v>
      </c>
      <c r="E176" s="29" t="s">
        <v>5</v>
      </c>
    </row>
    <row r="177" spans="1:5">
      <c r="A177" s="11"/>
      <c r="B177" s="12" t="s">
        <v>48</v>
      </c>
      <c r="C177" s="28">
        <v>10.500729503740637</v>
      </c>
      <c r="D177" s="28">
        <v>10.418307822199768</v>
      </c>
      <c r="E177" s="29" t="s">
        <v>5</v>
      </c>
    </row>
    <row r="178" spans="1:5">
      <c r="A178" s="11"/>
      <c r="B178" s="12" t="s">
        <v>49</v>
      </c>
      <c r="C178" s="28">
        <v>10.866575206924933</v>
      </c>
      <c r="D178" s="28">
        <v>10.713898954305412</v>
      </c>
      <c r="E178" s="29" t="s">
        <v>5</v>
      </c>
    </row>
    <row r="179" spans="1:5">
      <c r="A179" s="11"/>
      <c r="B179" s="12" t="s">
        <v>41</v>
      </c>
      <c r="C179" s="28">
        <v>9.463825267482683</v>
      </c>
      <c r="D179" s="28">
        <v>9.3772912618951043</v>
      </c>
      <c r="E179" s="29" t="s">
        <v>5</v>
      </c>
    </row>
    <row r="180" spans="1:5">
      <c r="A180" s="11"/>
      <c r="B180" s="12" t="s">
        <v>50</v>
      </c>
      <c r="C180" s="28">
        <v>9.1472951710695796</v>
      </c>
      <c r="D180" s="28">
        <v>9.0798386481207203</v>
      </c>
      <c r="E180" s="29" t="s">
        <v>5</v>
      </c>
    </row>
    <row r="181" spans="1:5">
      <c r="A181" s="11"/>
      <c r="B181" s="12" t="s">
        <v>51</v>
      </c>
      <c r="C181" s="28">
        <v>5.8961751504207349</v>
      </c>
      <c r="D181" s="28">
        <v>5.9694378646101054</v>
      </c>
      <c r="E181" s="29" t="s">
        <v>5</v>
      </c>
    </row>
    <row r="182" spans="1:5">
      <c r="A182" s="79"/>
      <c r="B182" s="80" t="s">
        <v>40</v>
      </c>
      <c r="C182" s="77">
        <v>5.0669562125144729</v>
      </c>
      <c r="D182" s="77">
        <v>5.4302984659286402</v>
      </c>
      <c r="E182" s="78" t="s">
        <v>5</v>
      </c>
    </row>
    <row r="183" spans="1:5">
      <c r="A183" s="155">
        <v>2013</v>
      </c>
      <c r="B183" s="155"/>
      <c r="C183" s="77"/>
      <c r="D183" s="77"/>
      <c r="E183" s="78"/>
    </row>
    <row r="184" spans="1:5">
      <c r="A184" s="11"/>
      <c r="B184" s="12" t="s">
        <v>45</v>
      </c>
      <c r="C184" s="28">
        <v>4.3286082082422128</v>
      </c>
      <c r="D184" s="77">
        <v>4.7136399686493746</v>
      </c>
      <c r="E184" s="78" t="s">
        <v>5</v>
      </c>
    </row>
    <row r="185" spans="1:5">
      <c r="A185" s="79"/>
      <c r="B185" s="12" t="s">
        <v>46</v>
      </c>
      <c r="C185" s="77">
        <v>4.4335929403362728</v>
      </c>
      <c r="D185" s="77">
        <v>4.7506196050961735</v>
      </c>
      <c r="E185" s="78" t="s">
        <v>5</v>
      </c>
    </row>
    <row r="186" spans="1:5">
      <c r="A186" s="79"/>
      <c r="B186" s="88" t="s">
        <v>43</v>
      </c>
      <c r="C186" s="1">
        <v>4.1651035441879092</v>
      </c>
      <c r="D186" s="77">
        <v>4.560427345403717</v>
      </c>
      <c r="E186" s="78" t="s">
        <v>5</v>
      </c>
    </row>
    <row r="187" spans="1:5">
      <c r="A187" s="79"/>
      <c r="B187" s="88" t="s">
        <v>47</v>
      </c>
      <c r="C187" s="77">
        <v>4.3799485182937303</v>
      </c>
      <c r="D187" s="77">
        <v>4.659753913552378</v>
      </c>
      <c r="E187" s="78" t="s">
        <v>5</v>
      </c>
    </row>
    <row r="188" spans="1:5">
      <c r="A188" s="79"/>
      <c r="B188" s="88" t="s">
        <v>35</v>
      </c>
      <c r="C188" s="77">
        <v>6.5969864911449738</v>
      </c>
      <c r="D188" s="77">
        <v>7.0330353890180275</v>
      </c>
      <c r="E188" s="78" t="s">
        <v>5</v>
      </c>
    </row>
    <row r="189" spans="1:5">
      <c r="A189" s="79"/>
      <c r="B189" s="88" t="s">
        <v>42</v>
      </c>
      <c r="C189" s="77">
        <v>2.0671926734614932</v>
      </c>
      <c r="D189" s="77">
        <v>2.4449780638472474</v>
      </c>
      <c r="E189" s="77">
        <v>1.7440628387641155</v>
      </c>
    </row>
    <row r="190" spans="1:5">
      <c r="A190" s="79"/>
      <c r="B190" s="88" t="s">
        <v>48</v>
      </c>
      <c r="C190" s="77">
        <v>3.004512575531848</v>
      </c>
      <c r="D190" s="77">
        <v>3.5615520903521602</v>
      </c>
      <c r="E190" s="77">
        <v>2.5287208753609125</v>
      </c>
    </row>
    <row r="191" spans="1:5">
      <c r="A191" s="79"/>
      <c r="B191" s="88" t="s">
        <v>49</v>
      </c>
      <c r="C191" s="77">
        <v>2.5148873159002383</v>
      </c>
      <c r="D191" s="77">
        <v>2.7000905223472982</v>
      </c>
      <c r="E191" s="77">
        <v>2.356882375447511</v>
      </c>
    </row>
    <row r="192" spans="1:5">
      <c r="A192" s="79"/>
      <c r="B192" s="88" t="s">
        <v>41</v>
      </c>
      <c r="C192" s="77">
        <v>3.401101668818729</v>
      </c>
      <c r="D192" s="77">
        <v>3.4050825888838565</v>
      </c>
      <c r="E192" s="77">
        <v>3.3977016732779974</v>
      </c>
    </row>
    <row r="193" spans="1:5">
      <c r="A193" s="79"/>
      <c r="B193" s="88" t="s">
        <v>50</v>
      </c>
      <c r="C193" s="77">
        <v>3.9514741793007513</v>
      </c>
      <c r="D193" s="77">
        <v>3.6733537034947084</v>
      </c>
      <c r="E193" s="77">
        <v>4.1890853513676163</v>
      </c>
    </row>
    <row r="194" spans="1:5">
      <c r="A194" s="79"/>
      <c r="B194" s="88" t="s">
        <v>51</v>
      </c>
      <c r="C194" s="77">
        <v>3.7229145759384741</v>
      </c>
      <c r="D194" s="77">
        <v>3.6220277766843889</v>
      </c>
      <c r="E194" s="77">
        <v>3.8093165504330395</v>
      </c>
    </row>
    <row r="195" spans="1:5">
      <c r="A195" s="79"/>
      <c r="B195" s="88" t="s">
        <v>40</v>
      </c>
      <c r="C195" s="77">
        <v>3.2866700653403358</v>
      </c>
      <c r="D195" s="77">
        <v>3.0677014377208378</v>
      </c>
      <c r="E195" s="77">
        <v>3.4751649542801966</v>
      </c>
    </row>
    <row r="196" spans="1:5">
      <c r="A196" s="155">
        <v>2014</v>
      </c>
      <c r="B196" s="155"/>
      <c r="C196" s="77"/>
      <c r="D196" s="77"/>
      <c r="E196" s="78"/>
    </row>
    <row r="197" spans="1:5">
      <c r="A197" s="11"/>
      <c r="B197" s="12" t="s">
        <v>45</v>
      </c>
      <c r="C197" s="77">
        <v>3.2759797916374511</v>
      </c>
      <c r="D197" s="77">
        <v>2.5883906671014589</v>
      </c>
      <c r="E197" s="77">
        <v>3.8681326372765668</v>
      </c>
    </row>
    <row r="198" spans="1:5">
      <c r="A198" s="11"/>
      <c r="B198" s="12" t="s">
        <v>46</v>
      </c>
      <c r="C198" s="77">
        <v>3.3425454116763564</v>
      </c>
      <c r="D198" s="77">
        <v>3.4012267464817336</v>
      </c>
      <c r="E198" s="77">
        <v>3.2920702900450571</v>
      </c>
    </row>
    <row r="199" spans="1:5">
      <c r="A199" s="11"/>
      <c r="B199" s="12" t="s">
        <v>43</v>
      </c>
      <c r="C199" s="77">
        <v>2.2250517630140187</v>
      </c>
      <c r="D199" s="77">
        <v>2.2546833127091936</v>
      </c>
      <c r="E199" s="77">
        <v>2.1995280752597379</v>
      </c>
    </row>
    <row r="200" spans="1:5">
      <c r="A200" s="11"/>
      <c r="B200" s="12" t="s">
        <v>47</v>
      </c>
      <c r="C200" s="77">
        <v>2.2981689589115506</v>
      </c>
      <c r="D200" s="77">
        <v>2.5798690121687118</v>
      </c>
      <c r="E200" s="77">
        <v>2.0560223652975163</v>
      </c>
    </row>
    <row r="201" spans="1:5">
      <c r="A201" s="11"/>
      <c r="B201" s="12" t="s">
        <v>35</v>
      </c>
      <c r="C201" s="77">
        <v>3.1917361463479121</v>
      </c>
      <c r="D201" s="77">
        <v>3.2576126103493364</v>
      </c>
      <c r="E201" s="77">
        <v>3.1349611286097812</v>
      </c>
    </row>
    <row r="202" spans="1:5">
      <c r="A202" s="11"/>
      <c r="B202" s="12" t="s">
        <v>42</v>
      </c>
      <c r="C202" s="77">
        <v>3.319010765104502</v>
      </c>
      <c r="D202" s="77">
        <v>3.5272395616125607</v>
      </c>
      <c r="E202" s="77">
        <v>3.1396802126375079</v>
      </c>
    </row>
    <row r="203" spans="1:5">
      <c r="A203" s="11"/>
      <c r="B203" s="12" t="s">
        <v>48</v>
      </c>
      <c r="C203" s="77">
        <v>2.550840899025264</v>
      </c>
      <c r="D203" s="77">
        <v>2.3800554124083106</v>
      </c>
      <c r="E203" s="77">
        <v>2.6981857048613556</v>
      </c>
    </row>
    <row r="204" spans="1:5">
      <c r="A204" s="11"/>
      <c r="B204" s="12" t="s">
        <v>49</v>
      </c>
      <c r="C204" s="77">
        <v>2.2333841551956946</v>
      </c>
      <c r="D204" s="77">
        <v>2.9342927834610677</v>
      </c>
      <c r="E204" s="77">
        <v>1.6334033613703669</v>
      </c>
    </row>
    <row r="205" spans="1:5">
      <c r="A205" s="11"/>
      <c r="B205" s="12" t="s">
        <v>41</v>
      </c>
      <c r="C205" s="77">
        <v>1.4023268050649573</v>
      </c>
      <c r="D205" s="77">
        <v>2.1302588161895564</v>
      </c>
      <c r="E205" s="77">
        <v>0.78057549541474813</v>
      </c>
    </row>
    <row r="206" spans="1:5">
      <c r="A206" s="79"/>
      <c r="B206" s="12" t="s">
        <v>50</v>
      </c>
      <c r="C206" s="77">
        <v>0.86577192066401576</v>
      </c>
      <c r="D206" s="77">
        <v>2.1845807645516135</v>
      </c>
      <c r="E206" s="77">
        <v>-0.255370191730242</v>
      </c>
    </row>
    <row r="207" spans="1:5" ht="9.75" customHeight="1">
      <c r="A207" s="25"/>
      <c r="B207" s="27"/>
      <c r="C207" s="19"/>
      <c r="D207" s="77"/>
      <c r="E207" s="19"/>
    </row>
    <row r="208" spans="1:5">
      <c r="A208" s="172" t="s">
        <v>55</v>
      </c>
      <c r="B208" s="173"/>
      <c r="C208" s="173"/>
      <c r="D208" s="173"/>
      <c r="E208" s="173"/>
    </row>
    <row r="209" spans="1:5" ht="9.75" customHeight="1"/>
    <row r="210" spans="1:5">
      <c r="A210" s="155">
        <v>2010</v>
      </c>
      <c r="B210" s="155"/>
    </row>
    <row r="211" spans="1:5" hidden="1">
      <c r="A211" s="11"/>
      <c r="B211" s="12" t="s">
        <v>45</v>
      </c>
      <c r="C211" s="28">
        <v>-0.26114093647122694</v>
      </c>
      <c r="D211" s="28">
        <v>-0.26114093647122694</v>
      </c>
      <c r="E211" s="28" t="s">
        <v>5</v>
      </c>
    </row>
    <row r="212" spans="1:5" hidden="1">
      <c r="A212" s="11"/>
      <c r="B212" s="12" t="s">
        <v>46</v>
      </c>
      <c r="C212" s="28">
        <v>0.93642240242963748</v>
      </c>
      <c r="D212" s="28">
        <v>0.93642240242963748</v>
      </c>
      <c r="E212" s="28" t="s">
        <v>5</v>
      </c>
    </row>
    <row r="213" spans="1:5" hidden="1">
      <c r="A213" s="11"/>
      <c r="B213" s="12" t="s">
        <v>43</v>
      </c>
      <c r="C213" s="28">
        <v>0.88034816923101555</v>
      </c>
      <c r="D213" s="28">
        <v>0.88034816923101555</v>
      </c>
      <c r="E213" s="28" t="s">
        <v>5</v>
      </c>
    </row>
    <row r="214" spans="1:5" hidden="1">
      <c r="A214" s="11"/>
      <c r="B214" s="12" t="s">
        <v>47</v>
      </c>
      <c r="C214" s="28">
        <v>0.87747395207253831</v>
      </c>
      <c r="D214" s="28">
        <v>0.87747395207253831</v>
      </c>
      <c r="E214" s="28" t="s">
        <v>5</v>
      </c>
    </row>
    <row r="215" spans="1:5" hidden="1">
      <c r="A215" s="11"/>
      <c r="B215" s="12" t="s">
        <v>35</v>
      </c>
      <c r="C215" s="28">
        <v>0.1250277737649963</v>
      </c>
      <c r="D215" s="28">
        <v>0.1250277737649963</v>
      </c>
      <c r="E215" s="28" t="s">
        <v>5</v>
      </c>
    </row>
    <row r="216" spans="1:5" hidden="1">
      <c r="A216" s="11"/>
      <c r="B216" s="12" t="s">
        <v>42</v>
      </c>
      <c r="C216" s="28">
        <v>1.0846622459905753</v>
      </c>
      <c r="D216" s="28">
        <v>1.0846622459905753</v>
      </c>
      <c r="E216" s="28" t="s">
        <v>5</v>
      </c>
    </row>
    <row r="217" spans="1:5" hidden="1">
      <c r="A217" s="11"/>
      <c r="B217" s="12" t="s">
        <v>48</v>
      </c>
      <c r="C217" s="28">
        <v>2.1903881432707273</v>
      </c>
      <c r="D217" s="28">
        <v>2.1903881432707273</v>
      </c>
      <c r="E217" s="28" t="s">
        <v>5</v>
      </c>
    </row>
    <row r="218" spans="1:5" hidden="1">
      <c r="A218" s="11"/>
      <c r="B218" s="12" t="s">
        <v>49</v>
      </c>
      <c r="C218" s="28">
        <v>0.63207046859004024</v>
      </c>
      <c r="D218" s="28">
        <v>0.63207046859004024</v>
      </c>
      <c r="E218" s="28" t="s">
        <v>5</v>
      </c>
    </row>
    <row r="219" spans="1:5" hidden="1">
      <c r="A219" s="11"/>
      <c r="B219" s="12" t="s">
        <v>41</v>
      </c>
      <c r="C219" s="28">
        <v>-1.2857212304991372</v>
      </c>
      <c r="D219" s="28">
        <v>-1.2857212304991372</v>
      </c>
      <c r="E219" s="28" t="s">
        <v>5</v>
      </c>
    </row>
    <row r="220" spans="1:5" hidden="1">
      <c r="A220" s="11"/>
      <c r="B220" s="12" t="s">
        <v>50</v>
      </c>
      <c r="C220" s="28">
        <v>-0.22603507219276509</v>
      </c>
      <c r="D220" s="28">
        <v>-0.22603507219276509</v>
      </c>
      <c r="E220" s="28" t="s">
        <v>5</v>
      </c>
    </row>
    <row r="221" spans="1:5">
      <c r="A221" s="11"/>
      <c r="B221" s="12" t="s">
        <v>51</v>
      </c>
      <c r="C221" s="28">
        <v>0.47362446108318856</v>
      </c>
      <c r="D221" s="28">
        <v>0.47362446108318856</v>
      </c>
      <c r="E221" s="28" t="s">
        <v>5</v>
      </c>
    </row>
    <row r="222" spans="1:5">
      <c r="A222" s="11"/>
      <c r="B222" s="12" t="s">
        <v>40</v>
      </c>
      <c r="C222" s="28">
        <v>1.3414839053257799</v>
      </c>
      <c r="D222" s="28">
        <v>1.3414839053257799</v>
      </c>
      <c r="E222" s="28" t="s">
        <v>5</v>
      </c>
    </row>
    <row r="223" spans="1:5">
      <c r="A223" s="11"/>
      <c r="B223" s="12"/>
      <c r="C223" s="28"/>
      <c r="D223" s="28"/>
      <c r="E223" s="28"/>
    </row>
    <row r="224" spans="1:5">
      <c r="A224" s="155">
        <v>2011</v>
      </c>
      <c r="B224" s="155"/>
      <c r="C224" s="28"/>
      <c r="D224" s="29"/>
      <c r="E224" s="28"/>
    </row>
    <row r="225" spans="1:8">
      <c r="A225" s="11"/>
      <c r="B225" s="12" t="s">
        <v>45</v>
      </c>
      <c r="C225" s="28">
        <v>0.540955988663816</v>
      </c>
      <c r="D225" s="28">
        <v>0.540955988663816</v>
      </c>
      <c r="E225" s="28" t="s">
        <v>5</v>
      </c>
    </row>
    <row r="226" spans="1:8">
      <c r="A226" s="11"/>
      <c r="B226" s="12" t="s">
        <v>46</v>
      </c>
      <c r="C226" s="28">
        <v>-0.79050748162610152</v>
      </c>
      <c r="D226" s="28">
        <v>-0.79050748162610152</v>
      </c>
      <c r="E226" s="28" t="s">
        <v>5</v>
      </c>
    </row>
    <row r="227" spans="1:8">
      <c r="A227" s="11"/>
      <c r="B227" s="12" t="s">
        <v>43</v>
      </c>
      <c r="C227" s="28">
        <v>0.63178223867843553</v>
      </c>
      <c r="D227" s="28">
        <v>0.63178223867843553</v>
      </c>
      <c r="E227" s="28" t="s">
        <v>5</v>
      </c>
    </row>
    <row r="228" spans="1:8">
      <c r="A228" s="11"/>
      <c r="B228" s="12" t="s">
        <v>47</v>
      </c>
      <c r="C228" s="28">
        <v>4.4171076658620301</v>
      </c>
      <c r="D228" s="28">
        <v>4.4171076658620301</v>
      </c>
      <c r="E228" s="28" t="s">
        <v>5</v>
      </c>
    </row>
    <row r="229" spans="1:8">
      <c r="A229" s="11"/>
      <c r="B229" s="12" t="s">
        <v>35</v>
      </c>
      <c r="C229" s="28">
        <v>3.3138209485660042</v>
      </c>
      <c r="D229" s="28">
        <v>3.3138209485660042</v>
      </c>
      <c r="E229" s="28" t="s">
        <v>5</v>
      </c>
    </row>
    <row r="230" spans="1:8">
      <c r="A230" s="11"/>
      <c r="B230" s="12" t="s">
        <v>42</v>
      </c>
      <c r="C230" s="28">
        <v>0.90877181827677678</v>
      </c>
      <c r="D230" s="28">
        <v>0.90877181827677678</v>
      </c>
      <c r="E230" s="28" t="s">
        <v>5</v>
      </c>
    </row>
    <row r="231" spans="1:8">
      <c r="A231" s="11"/>
      <c r="B231" s="12" t="s">
        <v>48</v>
      </c>
      <c r="C231" s="28">
        <v>6.0116323478554001E-2</v>
      </c>
      <c r="D231" s="28">
        <v>6.0116323478554001E-2</v>
      </c>
      <c r="E231" s="28" t="s">
        <v>5</v>
      </c>
    </row>
    <row r="232" spans="1:8">
      <c r="A232" s="11"/>
      <c r="B232" s="12" t="s">
        <v>49</v>
      </c>
      <c r="C232" s="28">
        <v>0.31530862912392266</v>
      </c>
      <c r="D232" s="28">
        <v>0.31530862912392266</v>
      </c>
      <c r="E232" s="28" t="s">
        <v>5</v>
      </c>
    </row>
    <row r="233" spans="1:8">
      <c r="A233" s="11"/>
      <c r="B233" s="12" t="s">
        <v>41</v>
      </c>
      <c r="C233" s="28">
        <v>1.301660303876595</v>
      </c>
      <c r="D233" s="28">
        <v>1.301660303876595</v>
      </c>
      <c r="E233" s="28" t="s">
        <v>5</v>
      </c>
    </row>
    <row r="234" spans="1:8">
      <c r="A234" s="11"/>
      <c r="B234" s="12" t="s">
        <v>50</v>
      </c>
      <c r="C234" s="28">
        <v>0.33278932848386233</v>
      </c>
      <c r="D234" s="28">
        <v>0.33278932848386233</v>
      </c>
      <c r="E234" s="28" t="s">
        <v>5</v>
      </c>
    </row>
    <row r="235" spans="1:8">
      <c r="A235" s="11"/>
      <c r="B235" s="12" t="s">
        <v>51</v>
      </c>
      <c r="C235" s="28">
        <v>3.4231104702459936</v>
      </c>
      <c r="D235" s="28">
        <v>3.4231104702459936</v>
      </c>
      <c r="E235" s="28" t="s">
        <v>5</v>
      </c>
    </row>
    <row r="236" spans="1:8">
      <c r="A236" s="11"/>
      <c r="B236" s="12" t="s">
        <v>40</v>
      </c>
      <c r="C236" s="28">
        <v>1.1857736202019353</v>
      </c>
      <c r="D236" s="28">
        <v>1.1857736202019353</v>
      </c>
      <c r="E236" s="28" t="s">
        <v>5</v>
      </c>
      <c r="G236" s="28"/>
    </row>
    <row r="237" spans="1:8">
      <c r="A237" s="11"/>
      <c r="B237" s="12"/>
      <c r="C237" s="28"/>
      <c r="D237" s="28"/>
      <c r="E237" s="28"/>
      <c r="G237" s="28"/>
      <c r="H237" s="28"/>
    </row>
    <row r="238" spans="1:8">
      <c r="A238" s="155">
        <v>2012</v>
      </c>
      <c r="B238" s="155"/>
      <c r="C238" s="28"/>
      <c r="D238" s="29"/>
      <c r="E238" s="28"/>
      <c r="G238" s="1"/>
    </row>
    <row r="239" spans="1:8">
      <c r="A239" s="11"/>
      <c r="B239" s="12" t="s">
        <v>45</v>
      </c>
      <c r="C239" s="28">
        <v>0.82878178572964867</v>
      </c>
      <c r="D239" s="28">
        <v>0.82878178572964867</v>
      </c>
      <c r="E239" s="28" t="s">
        <v>5</v>
      </c>
    </row>
    <row r="240" spans="1:8">
      <c r="A240" s="11"/>
      <c r="B240" s="12" t="s">
        <v>46</v>
      </c>
      <c r="C240" s="28">
        <v>-0.3029315521839604</v>
      </c>
      <c r="D240" s="28">
        <v>-0.3029315521839604</v>
      </c>
      <c r="E240" s="28" t="s">
        <v>5</v>
      </c>
    </row>
    <row r="241" spans="1:5">
      <c r="A241" s="11"/>
      <c r="B241" s="12" t="s">
        <v>43</v>
      </c>
      <c r="C241" s="28">
        <v>0.75965858228270733</v>
      </c>
      <c r="D241" s="28">
        <v>0.75965858228270733</v>
      </c>
      <c r="E241" s="28" t="s">
        <v>5</v>
      </c>
    </row>
    <row r="242" spans="1:5">
      <c r="A242" s="11"/>
      <c r="B242" s="12" t="s">
        <v>47</v>
      </c>
      <c r="C242" s="28">
        <v>-9.0943691034139906E-2</v>
      </c>
      <c r="D242" s="28">
        <v>-9.0943691034139906E-2</v>
      </c>
      <c r="E242" s="28" t="s">
        <v>5</v>
      </c>
    </row>
    <row r="243" spans="1:5">
      <c r="A243" s="11"/>
      <c r="B243" s="12" t="s">
        <v>35</v>
      </c>
      <c r="C243" s="28">
        <v>-1.9861394321378456</v>
      </c>
      <c r="D243" s="28">
        <v>-1.9861394321378456</v>
      </c>
      <c r="E243" s="28" t="s">
        <v>5</v>
      </c>
    </row>
    <row r="244" spans="1:5">
      <c r="A244" s="11"/>
      <c r="B244" s="12" t="s">
        <v>42</v>
      </c>
      <c r="C244" s="28">
        <v>4.158564690507105</v>
      </c>
      <c r="D244" s="28">
        <v>4.158564690507105</v>
      </c>
      <c r="E244" s="28" t="s">
        <v>5</v>
      </c>
    </row>
    <row r="245" spans="1:5">
      <c r="A245" s="11"/>
      <c r="B245" s="12" t="s">
        <v>48</v>
      </c>
      <c r="C245" s="28">
        <v>0.24448657012601238</v>
      </c>
      <c r="D245" s="28">
        <v>0.16971494476736293</v>
      </c>
      <c r="E245" s="28">
        <v>0.30844071858455724</v>
      </c>
    </row>
    <row r="246" spans="1:5">
      <c r="A246" s="11"/>
      <c r="B246" s="12" t="s">
        <v>49</v>
      </c>
      <c r="C246" s="28">
        <v>0.64743245120539861</v>
      </c>
      <c r="D246" s="28">
        <v>0.58385391142401488</v>
      </c>
      <c r="E246" s="28">
        <v>0.70173764990701937</v>
      </c>
    </row>
    <row r="247" spans="1:5">
      <c r="A247" s="11"/>
      <c r="B247" s="12" t="s">
        <v>41</v>
      </c>
      <c r="C247" s="28">
        <v>1.9931364460523682E-2</v>
      </c>
      <c r="D247" s="28">
        <v>7.8683065291751397E-2</v>
      </c>
      <c r="E247" s="28">
        <v>-3.0192276319884748E-2</v>
      </c>
    </row>
    <row r="248" spans="1:5">
      <c r="A248" s="11"/>
      <c r="B248" s="12" t="s">
        <v>50</v>
      </c>
      <c r="C248" s="28">
        <v>4.2662910903112916E-2</v>
      </c>
      <c r="D248" s="28">
        <v>5.9933326212124882E-2</v>
      </c>
      <c r="E248" s="28">
        <v>2.7912718968425843E-2</v>
      </c>
    </row>
    <row r="249" spans="1:5">
      <c r="A249" s="11"/>
      <c r="B249" s="12" t="s">
        <v>51</v>
      </c>
      <c r="C249" s="28">
        <v>0.34249409289468513</v>
      </c>
      <c r="D249" s="28">
        <v>0.47401072984865067</v>
      </c>
      <c r="E249" s="28">
        <v>1.6205766238419628E-2</v>
      </c>
    </row>
    <row r="250" spans="1:5">
      <c r="A250" s="79"/>
      <c r="B250" s="80" t="s">
        <v>40</v>
      </c>
      <c r="C250" s="77">
        <v>0.39343943425627081</v>
      </c>
      <c r="D250" s="77">
        <v>0.67097201094534764</v>
      </c>
      <c r="E250" s="77">
        <v>0.15575360429840313</v>
      </c>
    </row>
    <row r="251" spans="1:5">
      <c r="A251" s="155">
        <v>2013</v>
      </c>
      <c r="B251" s="155"/>
      <c r="C251" s="77"/>
      <c r="D251" s="77"/>
      <c r="E251" s="77"/>
    </row>
    <row r="252" spans="1:5">
      <c r="A252" s="11"/>
      <c r="B252" s="12" t="s">
        <v>45</v>
      </c>
      <c r="C252" s="28">
        <v>0.12021714763241764</v>
      </c>
      <c r="D252" s="77">
        <v>0.14340192540029939</v>
      </c>
      <c r="E252" s="28">
        <v>0.10025898212731033</v>
      </c>
    </row>
    <row r="253" spans="1:5">
      <c r="A253" s="79"/>
      <c r="B253" s="80" t="s">
        <v>46</v>
      </c>
      <c r="C253" s="77">
        <v>-0.20260748766021131</v>
      </c>
      <c r="D253" s="77">
        <v>-0.26772351866400923</v>
      </c>
      <c r="E253" s="77">
        <v>-0.14652945838417031</v>
      </c>
    </row>
    <row r="254" spans="1:5" ht="14.25" customHeight="1">
      <c r="A254" s="96"/>
      <c r="B254" s="95" t="s">
        <v>43</v>
      </c>
      <c r="C254" s="81">
        <v>0.5006145416900365</v>
      </c>
      <c r="D254" s="81">
        <v>0.57671257944424958</v>
      </c>
      <c r="E254" s="81">
        <v>0.43515833275591387</v>
      </c>
    </row>
    <row r="255" spans="1:5" ht="14.25" customHeight="1">
      <c r="A255" s="128"/>
      <c r="B255" s="121" t="s">
        <v>47</v>
      </c>
      <c r="C255" s="122">
        <v>0.11512300390781327</v>
      </c>
      <c r="D255" s="122">
        <v>3.9643343257678154E-3</v>
      </c>
      <c r="E255" s="122">
        <v>0.21087159629622487</v>
      </c>
    </row>
    <row r="256" spans="1:5" ht="14.25" customHeight="1">
      <c r="A256" s="96"/>
      <c r="B256" s="127" t="s">
        <v>35</v>
      </c>
      <c r="C256" s="81">
        <v>9.5682352882620059E-2</v>
      </c>
      <c r="D256" s="81">
        <v>0.23643869294276421</v>
      </c>
      <c r="E256" s="124">
        <v>-2.5310411872159211E-2</v>
      </c>
    </row>
    <row r="257" spans="1:5" ht="14.25" customHeight="1">
      <c r="A257" s="123"/>
      <c r="B257" s="127" t="s">
        <v>42</v>
      </c>
      <c r="C257" s="81">
        <v>-0.2676094249594585</v>
      </c>
      <c r="D257" s="81">
        <v>-0.30627613149381006</v>
      </c>
      <c r="E257" s="124">
        <v>-0.23428488359796829</v>
      </c>
    </row>
    <row r="258" spans="1:5" ht="14.25" customHeight="1">
      <c r="A258" s="123"/>
      <c r="B258" s="127" t="s">
        <v>48</v>
      </c>
      <c r="C258" s="81">
        <v>1.1650679035972944</v>
      </c>
      <c r="D258" s="81">
        <v>1.2614902964104724</v>
      </c>
      <c r="E258" s="124">
        <v>1.0820271269931014</v>
      </c>
    </row>
    <row r="259" spans="1:5" ht="14.25" customHeight="1">
      <c r="A259" s="123"/>
      <c r="B259" s="127" t="s">
        <v>49</v>
      </c>
      <c r="C259" s="81">
        <v>0.16901141883518545</v>
      </c>
      <c r="D259" s="81">
        <v>-0.25283811141193491</v>
      </c>
      <c r="E259" s="124">
        <v>0.53296118036079143</v>
      </c>
    </row>
    <row r="260" spans="1:5" ht="14.25" customHeight="1">
      <c r="A260" s="123"/>
      <c r="B260" s="127" t="s">
        <v>41</v>
      </c>
      <c r="C260" s="81">
        <v>0.88457747659020924</v>
      </c>
      <c r="D260" s="81">
        <v>0.76568029413164318</v>
      </c>
      <c r="E260" s="124">
        <v>0.98635397503572531</v>
      </c>
    </row>
    <row r="261" spans="1:5" ht="14.25" customHeight="1">
      <c r="A261" s="123"/>
      <c r="B261" s="127" t="s">
        <v>50</v>
      </c>
      <c r="C261" s="81">
        <v>0.5751594767321011</v>
      </c>
      <c r="D261" s="81">
        <v>0.31952588364987378</v>
      </c>
      <c r="E261" s="124">
        <v>0.79350476016584182</v>
      </c>
    </row>
    <row r="262" spans="1:5" ht="14.25" customHeight="1">
      <c r="A262" s="123"/>
      <c r="B262" s="127" t="s">
        <v>51</v>
      </c>
      <c r="C262" s="81">
        <v>0.12186960602404984</v>
      </c>
      <c r="D262" s="81">
        <v>0.42426871286125323</v>
      </c>
      <c r="E262" s="124">
        <v>-0.13520508300082223</v>
      </c>
    </row>
    <row r="263" spans="1:5" ht="14.25" customHeight="1">
      <c r="A263" s="123"/>
      <c r="B263" s="127" t="s">
        <v>40</v>
      </c>
      <c r="C263" s="81">
        <v>-2.8801755478091717E-2</v>
      </c>
      <c r="D263" s="81">
        <v>0.13243235338340487</v>
      </c>
      <c r="E263" s="124">
        <v>-0.16663754557982857</v>
      </c>
    </row>
    <row r="264" spans="1:5">
      <c r="A264" s="155">
        <v>2014</v>
      </c>
      <c r="B264" s="155"/>
      <c r="C264" s="77"/>
      <c r="D264" s="77"/>
      <c r="E264" s="77"/>
    </row>
    <row r="265" spans="1:5">
      <c r="A265" s="11"/>
      <c r="B265" s="12" t="s">
        <v>45</v>
      </c>
      <c r="C265" s="81">
        <v>0.10985460497494604</v>
      </c>
      <c r="D265" s="81">
        <v>0.52248278124586989</v>
      </c>
      <c r="E265" s="124">
        <v>-0.70032611534622813</v>
      </c>
    </row>
    <row r="266" spans="1:5">
      <c r="A266" s="11"/>
      <c r="B266" s="12" t="s">
        <v>46</v>
      </c>
      <c r="C266" s="81">
        <v>-0.58614791407883837</v>
      </c>
      <c r="D266" s="81">
        <v>0.52248278124586989</v>
      </c>
      <c r="E266" s="124">
        <v>-0.70032611534622813</v>
      </c>
    </row>
    <row r="267" spans="1:5">
      <c r="A267" s="11"/>
      <c r="B267" s="12" t="s">
        <v>43</v>
      </c>
      <c r="C267" s="81">
        <v>-0.58614791407883837</v>
      </c>
      <c r="D267" s="81">
        <v>-0.5385118045093229</v>
      </c>
      <c r="E267" s="124">
        <v>-0.62716571611890481</v>
      </c>
    </row>
    <row r="268" spans="1:5">
      <c r="A268" s="11"/>
      <c r="B268" s="12" t="s">
        <v>47</v>
      </c>
      <c r="C268" s="81">
        <v>0.1867310582422288</v>
      </c>
      <c r="D268" s="81">
        <v>0.32199239951795633</v>
      </c>
      <c r="E268" s="124">
        <v>7.0158301967038206E-2</v>
      </c>
    </row>
    <row r="269" spans="1:5">
      <c r="A269" s="11"/>
      <c r="B269" s="12" t="s">
        <v>35</v>
      </c>
      <c r="C269" s="81">
        <v>0.97001097738138586</v>
      </c>
      <c r="D269" s="81">
        <v>0.89869928347352523</v>
      </c>
      <c r="E269" s="124">
        <v>1.0316244504395167</v>
      </c>
    </row>
    <row r="270" spans="1:5">
      <c r="A270" s="11"/>
      <c r="B270" s="12" t="s">
        <v>42</v>
      </c>
      <c r="C270" s="81">
        <v>-0.14460149368364927</v>
      </c>
      <c r="D270" s="81">
        <v>-4.5955229748984028E-2</v>
      </c>
      <c r="E270" s="124">
        <v>-0.22971996412188833</v>
      </c>
    </row>
    <row r="271" spans="1:5">
      <c r="A271" s="11"/>
      <c r="B271" s="12" t="s">
        <v>48</v>
      </c>
      <c r="C271" s="81">
        <v>0.4129124571995213</v>
      </c>
      <c r="D271" s="81">
        <v>0.13941288871810453</v>
      </c>
      <c r="E271" s="124">
        <v>0.64934050512805985</v>
      </c>
    </row>
    <row r="272" spans="1:5">
      <c r="A272" s="11"/>
      <c r="B272" s="12" t="s">
        <v>49</v>
      </c>
      <c r="C272" s="81">
        <v>-0.14107212527697532</v>
      </c>
      <c r="D272" s="81">
        <v>0.28714601491433012</v>
      </c>
      <c r="E272" s="124">
        <v>-0.50937195599417562</v>
      </c>
    </row>
    <row r="273" spans="1:5">
      <c r="A273" s="11"/>
      <c r="B273" s="12" t="s">
        <v>41</v>
      </c>
      <c r="C273" s="81">
        <v>6.4484604583947558E-2</v>
      </c>
      <c r="D273" s="81">
        <v>-2.1414341687531202E-2</v>
      </c>
      <c r="E273" s="124">
        <v>0.13895564040606878</v>
      </c>
    </row>
    <row r="274" spans="1:5">
      <c r="A274" s="123"/>
      <c r="B274" s="12" t="s">
        <v>50</v>
      </c>
      <c r="C274" s="81">
        <v>4.2981421583676571E-2</v>
      </c>
      <c r="D274" s="81">
        <v>0.37288472331133971</v>
      </c>
      <c r="E274" s="124">
        <v>-0.24257382973338348</v>
      </c>
    </row>
    <row r="275" spans="1:5" ht="14.25" customHeight="1">
      <c r="A275" s="123"/>
      <c r="B275" s="130"/>
      <c r="C275" s="81"/>
      <c r="D275" s="81"/>
      <c r="E275" s="124"/>
    </row>
    <row r="276" spans="1:5">
      <c r="A276" s="169" t="s">
        <v>252</v>
      </c>
      <c r="B276" s="170"/>
      <c r="C276" s="170"/>
      <c r="D276" s="170"/>
      <c r="E276" s="171"/>
    </row>
    <row r="277" spans="1:5">
      <c r="A277" s="156" t="s">
        <v>249</v>
      </c>
      <c r="B277" s="157"/>
      <c r="C277" s="157"/>
      <c r="D277" s="157"/>
      <c r="E277" s="166"/>
    </row>
    <row r="278" spans="1:5">
      <c r="A278" s="158"/>
      <c r="B278" s="159"/>
      <c r="C278" s="159"/>
      <c r="D278" s="159"/>
      <c r="E278" s="167"/>
    </row>
    <row r="279" spans="1:5">
      <c r="A279" s="147"/>
      <c r="B279" s="148"/>
      <c r="C279" s="148"/>
      <c r="D279" s="148"/>
      <c r="E279" s="168"/>
    </row>
  </sheetData>
  <mergeCells count="32">
    <mergeCell ref="A1:E1"/>
    <mergeCell ref="A56:B56"/>
    <mergeCell ref="A3:B3"/>
    <mergeCell ref="A4:B4"/>
    <mergeCell ref="A17:B17"/>
    <mergeCell ref="A30:B30"/>
    <mergeCell ref="A43:B43"/>
    <mergeCell ref="A157:B157"/>
    <mergeCell ref="A170:B170"/>
    <mergeCell ref="A139:B139"/>
    <mergeCell ref="A69:B69"/>
    <mergeCell ref="A82:B82"/>
    <mergeCell ref="A95:B95"/>
    <mergeCell ref="A140:B140"/>
    <mergeCell ref="A108:B108"/>
    <mergeCell ref="A121:B121"/>
    <mergeCell ref="A144:B144"/>
    <mergeCell ref="A138:B138"/>
    <mergeCell ref="A141:B141"/>
    <mergeCell ref="A137:B137"/>
    <mergeCell ref="A135:E135"/>
    <mergeCell ref="A142:E142"/>
    <mergeCell ref="A196:B196"/>
    <mergeCell ref="A264:B264"/>
    <mergeCell ref="A183:B183"/>
    <mergeCell ref="A251:B251"/>
    <mergeCell ref="A277:E279"/>
    <mergeCell ref="A276:E276"/>
    <mergeCell ref="A208:E208"/>
    <mergeCell ref="A210:B210"/>
    <mergeCell ref="A224:B224"/>
    <mergeCell ref="A238:B238"/>
  </mergeCells>
  <pageMargins left="0.7" right="0.7" top="0.75" bottom="0.75" header="0.3" footer="0.3"/>
  <pageSetup scale="73" orientation="portrait" r:id="rId1"/>
  <rowBreaks count="1" manualBreakCount="1">
    <brk id="20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7'!Print_Area</vt:lpstr>
      <vt:lpstr>'table 8'!Print_Area</vt:lpstr>
      <vt:lpstr>'table 9'!Print_Area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prima</cp:lastModifiedBy>
  <cp:lastPrinted>2014-11-23T11:12:20Z</cp:lastPrinted>
  <dcterms:created xsi:type="dcterms:W3CDTF">2012-11-24T10:19:41Z</dcterms:created>
  <dcterms:modified xsi:type="dcterms:W3CDTF">2014-11-24T06:51:35Z</dcterms:modified>
</cp:coreProperties>
</file>