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3\FINAL\Population\"/>
    </mc:Choice>
  </mc:AlternateContent>
  <xr:revisionPtr revIDLastSave="0" documentId="13_ncr:1_{2303D43E-92CF-4C2A-8B84-68AFE4F55F0B}" xr6:coauthVersionLast="47" xr6:coauthVersionMax="47" xr10:uidLastSave="{00000000-0000-0000-0000-000000000000}"/>
  <bookViews>
    <workbookView xWindow="-120" yWindow="-120" windowWidth="29040" windowHeight="15840" tabRatio="874" xr2:uid="{00000000-000D-0000-FFFF-FFFF00000000}"/>
  </bookViews>
  <sheets>
    <sheet name="3.12" sheetId="12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2" l="1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D28" i="12"/>
  <c r="D12" i="12"/>
  <c r="D11" i="12"/>
  <c r="D10" i="12"/>
  <c r="D9" i="12"/>
  <c r="D13" i="12"/>
  <c r="C13" i="12"/>
  <c r="C8" i="12" s="1"/>
  <c r="D14" i="12"/>
  <c r="E14" i="12"/>
  <c r="D15" i="12"/>
  <c r="E15" i="12"/>
  <c r="D16" i="12"/>
  <c r="E16" i="12"/>
  <c r="D17" i="12"/>
  <c r="E17" i="12"/>
  <c r="D18" i="12"/>
  <c r="E18" i="12"/>
  <c r="D19" i="12"/>
  <c r="E19" i="12"/>
  <c r="D20" i="12"/>
  <c r="E20" i="12"/>
  <c r="D21" i="12"/>
  <c r="E21" i="12"/>
  <c r="D22" i="12"/>
  <c r="E22" i="12"/>
  <c r="D23" i="12"/>
  <c r="E23" i="12"/>
  <c r="D24" i="12"/>
  <c r="E24" i="12"/>
  <c r="D25" i="12"/>
  <c r="E25" i="12"/>
  <c r="D26" i="12"/>
  <c r="E26" i="12"/>
  <c r="D27" i="12"/>
  <c r="E27" i="12"/>
  <c r="E28" i="12"/>
  <c r="D29" i="12"/>
  <c r="E29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14" i="12"/>
  <c r="C10" i="12"/>
  <c r="E10" i="12"/>
  <c r="C11" i="12"/>
  <c r="E11" i="12"/>
  <c r="C12" i="12"/>
  <c r="E12" i="12"/>
  <c r="E9" i="12"/>
  <c r="C9" i="12"/>
  <c r="N13" i="12"/>
  <c r="M13" i="12"/>
  <c r="K13" i="12"/>
  <c r="G13" i="12"/>
  <c r="J29" i="12" l="1"/>
  <c r="F29" i="12"/>
  <c r="J28" i="12"/>
  <c r="F28" i="12"/>
  <c r="M27" i="12"/>
  <c r="J27" i="12"/>
  <c r="I27" i="12"/>
  <c r="F27" i="12"/>
  <c r="M26" i="12"/>
  <c r="J26" i="12"/>
  <c r="I26" i="12"/>
  <c r="F26" i="12"/>
  <c r="M25" i="12"/>
  <c r="I25" i="12" s="1"/>
  <c r="J25" i="12"/>
  <c r="F25" i="12"/>
  <c r="M24" i="12"/>
  <c r="I24" i="12" s="1"/>
  <c r="J24" i="12"/>
  <c r="F24" i="12"/>
  <c r="M23" i="12"/>
  <c r="I23" i="12" s="1"/>
  <c r="J23" i="12"/>
  <c r="F23" i="12"/>
  <c r="M22" i="12"/>
  <c r="I22" i="12" s="1"/>
  <c r="J22" i="12"/>
  <c r="F22" i="12"/>
  <c r="M21" i="12"/>
  <c r="I21" i="12" s="1"/>
  <c r="J21" i="12"/>
  <c r="F21" i="12"/>
  <c r="M20" i="12"/>
  <c r="I20" i="12" s="1"/>
  <c r="J20" i="12"/>
  <c r="F20" i="12"/>
  <c r="M19" i="12"/>
  <c r="J19" i="12"/>
  <c r="I19" i="12"/>
  <c r="F19" i="12"/>
  <c r="M18" i="12"/>
  <c r="J18" i="12"/>
  <c r="I18" i="12"/>
  <c r="F18" i="12"/>
  <c r="M17" i="12"/>
  <c r="I17" i="12" s="1"/>
  <c r="J17" i="12"/>
  <c r="F17" i="12"/>
  <c r="M16" i="12"/>
  <c r="I16" i="12" s="1"/>
  <c r="J16" i="12"/>
  <c r="F16" i="12"/>
  <c r="M15" i="12"/>
  <c r="J15" i="12"/>
  <c r="I15" i="12"/>
  <c r="F15" i="12"/>
  <c r="M14" i="12"/>
  <c r="J14" i="12"/>
  <c r="I14" i="12"/>
  <c r="F14" i="12"/>
  <c r="L13" i="12"/>
  <c r="L8" i="12" s="1"/>
  <c r="K8" i="12"/>
  <c r="H13" i="12"/>
  <c r="H8" i="12" s="1"/>
  <c r="J12" i="12"/>
  <c r="I12" i="12"/>
  <c r="J11" i="12"/>
  <c r="I11" i="12"/>
  <c r="F11" i="12"/>
  <c r="J10" i="12"/>
  <c r="I10" i="12"/>
  <c r="J9" i="12"/>
  <c r="I9" i="12"/>
  <c r="B11" i="12" l="1"/>
  <c r="F12" i="12"/>
  <c r="B10" i="12"/>
  <c r="F10" i="12"/>
  <c r="D8" i="12"/>
  <c r="I13" i="12"/>
  <c r="E13" i="12" s="1"/>
  <c r="F9" i="12"/>
  <c r="B12" i="12"/>
  <c r="M8" i="12"/>
  <c r="N8" i="12"/>
  <c r="B9" i="12"/>
  <c r="J13" i="12"/>
  <c r="J8" i="12" s="1"/>
  <c r="G8" i="12"/>
  <c r="E8" i="12" l="1"/>
  <c r="B13" i="12"/>
  <c r="F13" i="12"/>
  <c r="F8" i="12" s="1"/>
  <c r="B8" i="12"/>
  <c r="I8" i="12"/>
</calcChain>
</file>

<file path=xl/sharedStrings.xml><?xml version="1.0" encoding="utf-8"?>
<sst xmlns="http://schemas.openxmlformats.org/spreadsheetml/2006/main" count="45" uniqueCount="37">
  <si>
    <t>Both Sexes</t>
  </si>
  <si>
    <t>Male</t>
  </si>
  <si>
    <t>Female</t>
  </si>
  <si>
    <t>5 - 9</t>
  </si>
  <si>
    <t>Less than 1 year</t>
  </si>
  <si>
    <t>10 - 14</t>
  </si>
  <si>
    <t>1 - 4</t>
  </si>
  <si>
    <t>15 - 19</t>
  </si>
  <si>
    <t>20 - 24</t>
  </si>
  <si>
    <t>30 - 34</t>
  </si>
  <si>
    <t>35 - 39</t>
  </si>
  <si>
    <t>45 - 49</t>
  </si>
  <si>
    <t>50 - 54</t>
  </si>
  <si>
    <t>55 - 59</t>
  </si>
  <si>
    <t>60 - 64</t>
  </si>
  <si>
    <t>65 - 69</t>
  </si>
  <si>
    <t>Republic</t>
  </si>
  <si>
    <t>Male'</t>
  </si>
  <si>
    <t>Atolls</t>
  </si>
  <si>
    <t>Not stated</t>
  </si>
  <si>
    <t xml:space="preserve">Source: Ministry of Health </t>
  </si>
  <si>
    <t>Less than 7 days</t>
  </si>
  <si>
    <t>7 - 27 days</t>
  </si>
  <si>
    <t>Age Groups</t>
  </si>
  <si>
    <t>Both  Sexes</t>
  </si>
  <si>
    <t>All Ages</t>
  </si>
  <si>
    <t xml:space="preserve">28 - 364 days </t>
  </si>
  <si>
    <t xml:space="preserve">25 - 29 </t>
  </si>
  <si>
    <t xml:space="preserve">40 - 44 </t>
  </si>
  <si>
    <t xml:space="preserve">70 &amp; Over </t>
  </si>
  <si>
    <r>
      <t xml:space="preserve"> </t>
    </r>
    <r>
      <rPr>
        <b/>
        <i/>
        <sz val="10"/>
        <rFont val="Calibri"/>
        <family val="2"/>
      </rPr>
      <t>Health Information Management &amp; Research Division / Health Statistics &amp; Publication Section</t>
    </r>
  </si>
  <si>
    <t>Not Stated</t>
  </si>
  <si>
    <t>Note: Data includes Maldivians and foreigners</t>
  </si>
  <si>
    <t>Table 3.12 :   DEATHS BY AGE AND SEX, BY MAJOR ADMINISTRATIVE UNITS, 2021</t>
  </si>
  <si>
    <t>ތާވަލު 3.12: މާލެއާއި، ރާއްޖެ އަދި ރާއްޖޭންބޭރުގައި މަރުވި މީހުންގެ ޢަދަދު، ޖިންސާއި ޢުމުރުގެ ގޮތުން، 2021</t>
  </si>
  <si>
    <t>2021 figures are revised and  tentative and is expected to change</t>
  </si>
  <si>
    <t>Atoll Not stated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</si>
</sst>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6" formatCode="_-* #,##0.00\ _ރ_._-;_-* #,##0.00\ _ރ_.\-;_-* &quot;-&quot;??\ _ރ_._-;_-@_-"/>
    <numFmt numFmtId="167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1"/>
      <name val="Faruma"/>
    </font>
    <font>
      <i/>
      <sz val="9"/>
      <name val="Calibri"/>
      <family val="2"/>
    </font>
    <font>
      <sz val="10"/>
      <name val="Arial"/>
      <family val="2"/>
    </font>
    <font>
      <i/>
      <sz val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charset val="1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auto="1"/>
      </top>
      <bottom style="thin">
        <color auto="1"/>
      </bottom>
      <diagonal/>
    </border>
  </borders>
  <cellStyleXfs count="25">
    <xf numFmtId="0" fontId="0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3" fillId="0" borderId="0"/>
    <xf numFmtId="0" fontId="8" fillId="0" borderId="0"/>
    <xf numFmtId="0" fontId="8" fillId="0" borderId="0"/>
    <xf numFmtId="0" fontId="1" fillId="0" borderId="0"/>
    <xf numFmtId="167" fontId="2" fillId="0" borderId="0"/>
    <xf numFmtId="167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1">
    <xf numFmtId="0" fontId="0" fillId="0" borderId="0" xfId="0"/>
    <xf numFmtId="167" fontId="8" fillId="3" borderId="0" xfId="0" applyNumberFormat="1" applyFont="1" applyFill="1"/>
    <xf numFmtId="167" fontId="16" fillId="3" borderId="0" xfId="0" applyNumberFormat="1" applyFont="1" applyFill="1" applyAlignment="1">
      <alignment horizontal="left" vertical="center"/>
    </xf>
    <xf numFmtId="167" fontId="16" fillId="3" borderId="0" xfId="0" applyNumberFormat="1" applyFont="1" applyFill="1" applyAlignment="1">
      <alignment horizontal="right" vertical="center"/>
    </xf>
    <xf numFmtId="167" fontId="16" fillId="3" borderId="0" xfId="0" applyNumberFormat="1" applyFont="1" applyFill="1" applyAlignment="1">
      <alignment horizontal="right" vertical="center" wrapText="1"/>
    </xf>
    <xf numFmtId="167" fontId="16" fillId="3" borderId="0" xfId="0" applyNumberFormat="1" applyFont="1" applyFill="1" applyAlignment="1">
      <alignment horizontal="center" vertical="center" wrapText="1"/>
    </xf>
    <xf numFmtId="167" fontId="16" fillId="3" borderId="0" xfId="0" applyNumberFormat="1" applyFont="1" applyFill="1" applyAlignment="1">
      <alignment horizontal="center" vertical="center"/>
    </xf>
    <xf numFmtId="167" fontId="12" fillId="3" borderId="0" xfId="0" applyNumberFormat="1" applyFont="1" applyFill="1"/>
    <xf numFmtId="167" fontId="5" fillId="3" borderId="0" xfId="0" applyNumberFormat="1" applyFont="1" applyFill="1" applyAlignment="1">
      <alignment vertical="center"/>
    </xf>
    <xf numFmtId="167" fontId="3" fillId="3" borderId="0" xfId="0" applyNumberFormat="1" applyFont="1" applyFill="1"/>
    <xf numFmtId="167" fontId="17" fillId="3" borderId="0" xfId="0" applyNumberFormat="1" applyFont="1" applyFill="1" applyAlignment="1">
      <alignment horizontal="left" vertical="center"/>
    </xf>
    <xf numFmtId="3" fontId="11" fillId="3" borderId="0" xfId="0" applyNumberFormat="1" applyFont="1" applyFill="1" applyAlignment="1">
      <alignment horizontal="right" vertical="center"/>
    </xf>
    <xf numFmtId="3" fontId="11" fillId="3" borderId="3" xfId="0" applyNumberFormat="1" applyFont="1" applyFill="1" applyBorder="1" applyAlignment="1">
      <alignment horizontal="right" vertical="center"/>
    </xf>
    <xf numFmtId="167" fontId="12" fillId="3" borderId="0" xfId="0" applyNumberFormat="1" applyFont="1" applyFill="1" applyAlignment="1">
      <alignment wrapText="1"/>
    </xf>
    <xf numFmtId="3" fontId="10" fillId="3" borderId="0" xfId="0" applyNumberFormat="1" applyFont="1" applyFill="1" applyAlignment="1">
      <alignment horizontal="right" vertical="center"/>
    </xf>
    <xf numFmtId="3" fontId="10" fillId="3" borderId="6" xfId="0" applyNumberFormat="1" applyFont="1" applyFill="1" applyBorder="1" applyAlignment="1">
      <alignment horizontal="right" vertical="center"/>
    </xf>
    <xf numFmtId="3" fontId="10" fillId="3" borderId="3" xfId="0" applyNumberFormat="1" applyFont="1" applyFill="1" applyBorder="1" applyAlignment="1">
      <alignment horizontal="right" vertical="center"/>
    </xf>
    <xf numFmtId="167" fontId="14" fillId="3" borderId="10" xfId="0" applyNumberFormat="1" applyFont="1" applyFill="1" applyBorder="1" applyAlignment="1">
      <alignment horizontal="right" vertical="center" wrapText="1"/>
    </xf>
    <xf numFmtId="167" fontId="14" fillId="3" borderId="11" xfId="0" applyNumberFormat="1" applyFont="1" applyFill="1" applyBorder="1" applyAlignment="1">
      <alignment horizontal="right" vertical="center" wrapText="1"/>
    </xf>
    <xf numFmtId="167" fontId="14" fillId="3" borderId="12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/>
    </xf>
    <xf numFmtId="3" fontId="11" fillId="3" borderId="4" xfId="0" applyNumberFormat="1" applyFont="1" applyFill="1" applyBorder="1" applyAlignment="1">
      <alignment horizontal="right" vertical="center"/>
    </xf>
    <xf numFmtId="167" fontId="7" fillId="2" borderId="0" xfId="0" applyNumberFormat="1" applyFont="1" applyFill="1" applyAlignment="1">
      <alignment horizontal="left" vertical="center"/>
    </xf>
    <xf numFmtId="167" fontId="18" fillId="3" borderId="0" xfId="0" applyNumberFormat="1" applyFont="1" applyFill="1" applyAlignment="1">
      <alignment horizontal="left"/>
    </xf>
    <xf numFmtId="3" fontId="11" fillId="3" borderId="6" xfId="0" applyNumberFormat="1" applyFont="1" applyFill="1" applyBorder="1" applyAlignment="1">
      <alignment horizontal="right" vertical="center"/>
    </xf>
    <xf numFmtId="3" fontId="11" fillId="3" borderId="6" xfId="0" applyNumberFormat="1" applyFont="1" applyFill="1" applyBorder="1" applyAlignment="1" applyProtection="1">
      <alignment horizontal="right" vertical="center"/>
      <protection locked="0"/>
    </xf>
    <xf numFmtId="3" fontId="10" fillId="3" borderId="0" xfId="0" applyNumberFormat="1" applyFont="1" applyFill="1" applyAlignment="1" applyProtection="1">
      <alignment horizontal="right" vertical="center"/>
      <protection locked="0"/>
    </xf>
    <xf numFmtId="3" fontId="11" fillId="3" borderId="9" xfId="0" applyNumberFormat="1" applyFont="1" applyFill="1" applyBorder="1" applyAlignment="1">
      <alignment horizontal="right" vertical="center"/>
    </xf>
    <xf numFmtId="167" fontId="8" fillId="3" borderId="0" xfId="0" applyNumberFormat="1" applyFont="1" applyFill="1" applyAlignment="1">
      <alignment vertical="center"/>
    </xf>
    <xf numFmtId="167" fontId="17" fillId="3" borderId="0" xfId="0" quotePrefix="1" applyNumberFormat="1" applyFont="1" applyFill="1" applyAlignment="1">
      <alignment horizontal="left" vertical="center"/>
    </xf>
    <xf numFmtId="3" fontId="10" fillId="3" borderId="1" xfId="0" applyNumberFormat="1" applyFont="1" applyFill="1" applyBorder="1" applyAlignment="1">
      <alignment horizontal="right" vertical="center"/>
    </xf>
    <xf numFmtId="167" fontId="10" fillId="3" borderId="7" xfId="0" applyNumberFormat="1" applyFont="1" applyFill="1" applyBorder="1" applyAlignment="1">
      <alignment horizontal="center" vertical="center" wrapText="1"/>
    </xf>
    <xf numFmtId="167" fontId="6" fillId="3" borderId="0" xfId="0" applyNumberFormat="1" applyFont="1" applyFill="1" applyAlignment="1">
      <alignment horizontal="center" vertical="center"/>
    </xf>
    <xf numFmtId="167" fontId="4" fillId="3" borderId="0" xfId="0" applyNumberFormat="1" applyFont="1" applyFill="1" applyAlignment="1">
      <alignment horizontal="center" vertical="center"/>
    </xf>
    <xf numFmtId="167" fontId="10" fillId="3" borderId="2" xfId="0" applyNumberFormat="1" applyFont="1" applyFill="1" applyBorder="1" applyAlignment="1">
      <alignment horizontal="center" vertical="center"/>
    </xf>
    <xf numFmtId="167" fontId="10" fillId="3" borderId="1" xfId="0" applyNumberFormat="1" applyFont="1" applyFill="1" applyBorder="1" applyAlignment="1">
      <alignment horizontal="center" vertical="center"/>
    </xf>
    <xf numFmtId="167" fontId="9" fillId="2" borderId="0" xfId="11" applyFont="1" applyFill="1" applyAlignment="1" applyProtection="1">
      <alignment horizontal="left" vertical="center"/>
      <protection hidden="1"/>
    </xf>
    <xf numFmtId="167" fontId="10" fillId="3" borderId="5" xfId="0" applyNumberFormat="1" applyFont="1" applyFill="1" applyBorder="1" applyAlignment="1">
      <alignment horizontal="center" vertical="center"/>
    </xf>
    <xf numFmtId="167" fontId="10" fillId="3" borderId="8" xfId="0" applyNumberFormat="1" applyFont="1" applyFill="1" applyBorder="1" applyAlignment="1">
      <alignment horizontal="center" vertical="center"/>
    </xf>
    <xf numFmtId="167" fontId="10" fillId="3" borderId="7" xfId="0" applyNumberFormat="1" applyFont="1" applyFill="1" applyBorder="1" applyAlignment="1">
      <alignment horizontal="center" vertical="center"/>
    </xf>
    <xf numFmtId="167" fontId="9" fillId="2" borderId="2" xfId="11" applyFont="1" applyFill="1" applyBorder="1" applyAlignment="1" applyProtection="1">
      <alignment horizontal="left" vertical="center"/>
      <protection hidden="1"/>
    </xf>
  </cellXfs>
  <cellStyles count="25">
    <cellStyle name="1" xfId="14" xr:uid="{00000000-0005-0000-0000-000000000000}"/>
    <cellStyle name="Comma 2" xfId="13" xr:uid="{00000000-0005-0000-0000-000002000000}"/>
    <cellStyle name="Comma 2 2" xfId="23" xr:uid="{00000000-0005-0000-0000-000003000000}"/>
    <cellStyle name="Comma 3" xfId="5" xr:uid="{00000000-0005-0000-0000-000004000000}"/>
    <cellStyle name="Comma 3 2" xfId="16" xr:uid="{00000000-0005-0000-0000-000005000000}"/>
    <cellStyle name="Comma 3 3" xfId="24" xr:uid="{00000000-0005-0000-0000-000006000000}"/>
    <cellStyle name="Comma 4" xfId="3" xr:uid="{00000000-0005-0000-0000-000007000000}"/>
    <cellStyle name="Comma 4 2" xfId="19" xr:uid="{00000000-0005-0000-0000-000008000000}"/>
    <cellStyle name="Comma 7" xfId="15" xr:uid="{00000000-0005-0000-0000-000009000000}"/>
    <cellStyle name="Normal" xfId="0" builtinId="0"/>
    <cellStyle name="Normal 11" xfId="6" xr:uid="{00000000-0005-0000-0000-00000E000000}"/>
    <cellStyle name="Normal 2" xfId="4" xr:uid="{00000000-0005-0000-0000-00000F000000}"/>
    <cellStyle name="Normal 2 2" xfId="20" xr:uid="{00000000-0005-0000-0000-000010000000}"/>
    <cellStyle name="Normal 20" xfId="2" xr:uid="{00000000-0005-0000-0000-000011000000}"/>
    <cellStyle name="Normal 20 2" xfId="18" xr:uid="{00000000-0005-0000-0000-000012000000}"/>
    <cellStyle name="Normal 3" xfId="12" xr:uid="{00000000-0005-0000-0000-000013000000}"/>
    <cellStyle name="Normal 32" xfId="7" xr:uid="{00000000-0005-0000-0000-000014000000}"/>
    <cellStyle name="Normal 32 2" xfId="21" xr:uid="{00000000-0005-0000-0000-000015000000}"/>
    <cellStyle name="Normal 4" xfId="10" xr:uid="{00000000-0005-0000-0000-000016000000}"/>
    <cellStyle name="Normal 44" xfId="8" xr:uid="{00000000-0005-0000-0000-000017000000}"/>
    <cellStyle name="Normal 44 2" xfId="22" xr:uid="{00000000-0005-0000-0000-000018000000}"/>
    <cellStyle name="Normal 48" xfId="9" xr:uid="{00000000-0005-0000-0000-000019000000}"/>
    <cellStyle name="Normal 5" xfId="1" xr:uid="{00000000-0005-0000-0000-00001A000000}"/>
    <cellStyle name="Normal 5 2" xfId="17" xr:uid="{00000000-0005-0000-0000-00001B000000}"/>
    <cellStyle name="Normal_Stat Year Book 2007 tables" xfId="11" xr:uid="{00000000-0005-0000-0000-000024000000}"/>
  </cellStyles>
  <dxfs count="0"/>
  <tableStyles count="0" defaultTableStyle="TableStyleMedium2" defaultPivotStyle="PivotStyleLight16"/>
  <colors>
    <mruColors>
      <color rgb="FFCC0066"/>
      <color rgb="FFFF8181"/>
      <color rgb="FFFFF7F7"/>
      <color rgb="FFFFDDDD"/>
      <color rgb="FFFFAFAF"/>
      <color rgb="FFFF5050"/>
      <color rgb="FFFF9900"/>
      <color rgb="FF196563"/>
      <color rgb="FF24939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tat_backs\userbackups\maha\Yearbook%202001\Graphs2001\pyramid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Checking\3.%20POPUL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Checking\3.%20POPULATION%20-%20D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1">
          <cell r="B61" t="str">
            <v>Male</v>
          </cell>
          <cell r="C61" t="str">
            <v>Female</v>
          </cell>
        </row>
        <row r="62">
          <cell r="A62" t="str">
            <v xml:space="preserve">   0-4</v>
          </cell>
          <cell r="B62">
            <v>19113</v>
          </cell>
          <cell r="C62">
            <v>-17859</v>
          </cell>
        </row>
        <row r="63">
          <cell r="A63" t="str">
            <v xml:space="preserve">   5-9</v>
          </cell>
          <cell r="B63">
            <v>20840</v>
          </cell>
          <cell r="C63">
            <v>-19919</v>
          </cell>
        </row>
        <row r="64">
          <cell r="A64" t="str">
            <v xml:space="preserve"> 10-14</v>
          </cell>
          <cell r="B64">
            <v>18286</v>
          </cell>
          <cell r="C64">
            <v>-17584</v>
          </cell>
        </row>
        <row r="65">
          <cell r="A65" t="str">
            <v xml:space="preserve"> 15-19</v>
          </cell>
          <cell r="B65">
            <v>12343</v>
          </cell>
          <cell r="C65">
            <v>-12562</v>
          </cell>
        </row>
        <row r="66">
          <cell r="A66" t="str">
            <v xml:space="preserve"> 20-24</v>
          </cell>
          <cell r="B66">
            <v>9944</v>
          </cell>
          <cell r="C66">
            <v>-11077</v>
          </cell>
        </row>
        <row r="67">
          <cell r="A67" t="str">
            <v xml:space="preserve"> 25-29</v>
          </cell>
          <cell r="B67">
            <v>8802</v>
          </cell>
          <cell r="C67">
            <v>-9389</v>
          </cell>
        </row>
        <row r="68">
          <cell r="A68" t="str">
            <v xml:space="preserve"> 30-34</v>
          </cell>
          <cell r="B68">
            <v>7579</v>
          </cell>
          <cell r="C68">
            <v>-7785</v>
          </cell>
        </row>
        <row r="69">
          <cell r="A69" t="str">
            <v xml:space="preserve"> 35-39</v>
          </cell>
          <cell r="B69">
            <v>6315</v>
          </cell>
          <cell r="C69">
            <v>-6317</v>
          </cell>
        </row>
        <row r="70">
          <cell r="A70" t="str">
            <v xml:space="preserve"> 40-44</v>
          </cell>
          <cell r="B70">
            <v>3625</v>
          </cell>
          <cell r="C70">
            <v>-3297</v>
          </cell>
        </row>
        <row r="71">
          <cell r="A71" t="str">
            <v xml:space="preserve"> 45-49</v>
          </cell>
          <cell r="B71">
            <v>3369</v>
          </cell>
          <cell r="C71">
            <v>-3215</v>
          </cell>
        </row>
        <row r="72">
          <cell r="A72" t="str">
            <v xml:space="preserve"> 50-54</v>
          </cell>
          <cell r="B72">
            <v>3205</v>
          </cell>
          <cell r="C72">
            <v>-3042</v>
          </cell>
        </row>
        <row r="73">
          <cell r="A73" t="str">
            <v xml:space="preserve"> 55-59</v>
          </cell>
          <cell r="B73">
            <v>3240</v>
          </cell>
          <cell r="C73">
            <v>-2722</v>
          </cell>
        </row>
        <row r="74">
          <cell r="A74" t="str">
            <v xml:space="preserve"> 60-64</v>
          </cell>
          <cell r="B74">
            <v>3010</v>
          </cell>
          <cell r="C74">
            <v>-2284</v>
          </cell>
        </row>
        <row r="75">
          <cell r="A75" t="str">
            <v xml:space="preserve"> 65-69</v>
          </cell>
          <cell r="B75">
            <v>1897</v>
          </cell>
          <cell r="C75">
            <v>-1304</v>
          </cell>
        </row>
        <row r="76">
          <cell r="A76" t="str">
            <v xml:space="preserve"> 70-74</v>
          </cell>
          <cell r="B76">
            <v>1279</v>
          </cell>
          <cell r="C76">
            <v>-822</v>
          </cell>
        </row>
        <row r="77">
          <cell r="A77" t="str">
            <v xml:space="preserve">   75+</v>
          </cell>
          <cell r="B77">
            <v>1384</v>
          </cell>
          <cell r="C77">
            <v>-862</v>
          </cell>
        </row>
        <row r="87">
          <cell r="B87" t="str">
            <v>Male</v>
          </cell>
          <cell r="C87" t="str">
            <v>Female</v>
          </cell>
        </row>
        <row r="88">
          <cell r="A88" t="str">
            <v xml:space="preserve">   0-4</v>
          </cell>
          <cell r="B88">
            <v>-15699</v>
          </cell>
          <cell r="C88">
            <v>15213</v>
          </cell>
        </row>
        <row r="89">
          <cell r="A89" t="str">
            <v xml:space="preserve">   5-9</v>
          </cell>
          <cell r="B89">
            <v>-19336</v>
          </cell>
          <cell r="C89">
            <v>18591</v>
          </cell>
        </row>
        <row r="90">
          <cell r="A90" t="str">
            <v xml:space="preserve"> 10-14</v>
          </cell>
          <cell r="B90">
            <v>-20897</v>
          </cell>
          <cell r="C90">
            <v>20192</v>
          </cell>
        </row>
        <row r="91">
          <cell r="A91" t="str">
            <v xml:space="preserve"> 15-19</v>
          </cell>
          <cell r="B91">
            <v>-16590</v>
          </cell>
          <cell r="C91">
            <v>16676</v>
          </cell>
        </row>
        <row r="92">
          <cell r="A92" t="str">
            <v xml:space="preserve"> 20-24</v>
          </cell>
          <cell r="B92">
            <v>-11620</v>
          </cell>
          <cell r="C92">
            <v>11894</v>
          </cell>
        </row>
        <row r="93">
          <cell r="A93" t="str">
            <v xml:space="preserve"> 25-29</v>
          </cell>
          <cell r="B93">
            <v>-9805</v>
          </cell>
          <cell r="C93">
            <v>10285</v>
          </cell>
        </row>
        <row r="94">
          <cell r="A94" t="str">
            <v xml:space="preserve"> 30-34</v>
          </cell>
          <cell r="B94">
            <v>-8890</v>
          </cell>
          <cell r="C94">
            <v>9271</v>
          </cell>
        </row>
        <row r="95">
          <cell r="A95" t="str">
            <v xml:space="preserve"> 35-39</v>
          </cell>
          <cell r="B95">
            <v>-7828</v>
          </cell>
          <cell r="C95">
            <v>7871</v>
          </cell>
        </row>
        <row r="96">
          <cell r="A96" t="str">
            <v xml:space="preserve"> 40-44</v>
          </cell>
          <cell r="B96">
            <v>-6272</v>
          </cell>
          <cell r="C96">
            <v>6130</v>
          </cell>
        </row>
        <row r="97">
          <cell r="A97" t="str">
            <v xml:space="preserve"> 45-49</v>
          </cell>
          <cell r="B97">
            <v>-3977</v>
          </cell>
          <cell r="C97">
            <v>3484</v>
          </cell>
        </row>
        <row r="98">
          <cell r="A98" t="str">
            <v xml:space="preserve"> 50-54</v>
          </cell>
          <cell r="B98">
            <v>-3051</v>
          </cell>
          <cell r="C98">
            <v>2916</v>
          </cell>
        </row>
        <row r="99">
          <cell r="A99" t="str">
            <v xml:space="preserve"> 55-59</v>
          </cell>
          <cell r="B99">
            <v>-3131</v>
          </cell>
          <cell r="C99">
            <v>2865</v>
          </cell>
        </row>
        <row r="100">
          <cell r="A100" t="str">
            <v xml:space="preserve"> 60-64</v>
          </cell>
          <cell r="B100">
            <v>-3370</v>
          </cell>
          <cell r="C100">
            <v>2942</v>
          </cell>
        </row>
        <row r="101">
          <cell r="A101" t="str">
            <v xml:space="preserve"> 65-69</v>
          </cell>
          <cell r="B101">
            <v>-2650</v>
          </cell>
          <cell r="C101">
            <v>1961</v>
          </cell>
        </row>
        <row r="102">
          <cell r="A102" t="str">
            <v xml:space="preserve"> 70-74</v>
          </cell>
          <cell r="B102">
            <v>-1737</v>
          </cell>
          <cell r="C102">
            <v>1136</v>
          </cell>
        </row>
        <row r="103">
          <cell r="A103" t="str">
            <v xml:space="preserve">   75+</v>
          </cell>
          <cell r="B103">
            <v>-1532</v>
          </cell>
          <cell r="C103">
            <v>1013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3.16"/>
      <sheetName val="3.17"/>
      <sheetName val="3.18"/>
      <sheetName val="3.19"/>
      <sheetName val="3.20"/>
      <sheetName val="3.21"/>
      <sheetName val="3.22"/>
      <sheetName val="3.23"/>
      <sheetName val="3.24"/>
    </sheetNames>
    <sheetDataSet>
      <sheetData sheetId="0">
        <row r="8">
          <cell r="B8" t="str">
            <v>1911</v>
          </cell>
        </row>
      </sheetData>
      <sheetData sheetId="1">
        <row r="7">
          <cell r="AG7" t="str">
            <v>Male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AD4" t="str">
            <v>Residential Maldivian 2019</v>
          </cell>
        </row>
      </sheetData>
      <sheetData sheetId="13">
        <row r="4">
          <cell r="BB4" t="str">
            <v>Residential Maldivian 2018</v>
          </cell>
        </row>
      </sheetData>
      <sheetData sheetId="14">
        <row r="4">
          <cell r="BB4" t="str">
            <v>Residential Maldivian 2018</v>
          </cell>
        </row>
      </sheetData>
      <sheetData sheetId="15">
        <row r="4">
          <cell r="BB4" t="str">
            <v>Residential Maldivian 2018</v>
          </cell>
        </row>
      </sheetData>
      <sheetData sheetId="16">
        <row r="7">
          <cell r="AA7" t="str">
            <v>Marriages</v>
          </cell>
        </row>
        <row r="40">
          <cell r="AV40">
            <v>2011</v>
          </cell>
          <cell r="AX40">
            <v>2012</v>
          </cell>
          <cell r="AZ40">
            <v>2013</v>
          </cell>
        </row>
        <row r="41">
          <cell r="AU41" t="str">
            <v xml:space="preserve">Divorces </v>
          </cell>
          <cell r="AV41" t="str">
            <v xml:space="preserve">Marriages </v>
          </cell>
          <cell r="AW41" t="str">
            <v xml:space="preserve">Divorces </v>
          </cell>
          <cell r="AX41" t="str">
            <v xml:space="preserve">Marriages </v>
          </cell>
          <cell r="AY41" t="str">
            <v xml:space="preserve">Divorces </v>
          </cell>
          <cell r="AZ41" t="str">
            <v xml:space="preserve">Marriages </v>
          </cell>
        </row>
        <row r="42">
          <cell r="AU42">
            <v>1248</v>
          </cell>
          <cell r="AV42">
            <v>2366</v>
          </cell>
          <cell r="AW42">
            <v>1209</v>
          </cell>
          <cell r="AX42">
            <v>2404</v>
          </cell>
          <cell r="AY42">
            <v>1320</v>
          </cell>
          <cell r="AZ42">
            <v>2463</v>
          </cell>
        </row>
        <row r="44">
          <cell r="AU44">
            <v>1547</v>
          </cell>
          <cell r="AV44">
            <v>3649</v>
          </cell>
          <cell r="AW44">
            <v>1807</v>
          </cell>
          <cell r="AX44">
            <v>3295</v>
          </cell>
          <cell r="AY44">
            <v>1691</v>
          </cell>
          <cell r="AZ44">
            <v>3157</v>
          </cell>
        </row>
      </sheetData>
      <sheetData sheetId="17">
        <row r="97">
          <cell r="S97" t="str">
            <v>15 - 19</v>
          </cell>
        </row>
      </sheetData>
      <sheetData sheetId="18">
        <row r="4">
          <cell r="M4" t="str">
            <v xml:space="preserve">    Foreign Males</v>
          </cell>
        </row>
      </sheetData>
      <sheetData sheetId="19" refreshError="1"/>
      <sheetData sheetId="20">
        <row r="4">
          <cell r="F4">
            <v>2014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4"/>
      <sheetName val="319"/>
      <sheetName val="3.20"/>
      <sheetName val="3.21"/>
      <sheetName val="3.22"/>
      <sheetName val="3.23"/>
      <sheetName val="3.24"/>
    </sheetNames>
    <sheetDataSet>
      <sheetData sheetId="0">
        <row r="40">
          <cell r="AK40">
            <v>2010</v>
          </cell>
          <cell r="AM40">
            <v>2011</v>
          </cell>
        </row>
        <row r="41">
          <cell r="AK41" t="str">
            <v xml:space="preserve">Marriages </v>
          </cell>
          <cell r="AL41" t="str">
            <v xml:space="preserve">Divorces </v>
          </cell>
          <cell r="AM41" t="str">
            <v xml:space="preserve">Marriages </v>
          </cell>
          <cell r="AN41" t="str">
            <v xml:space="preserve">Divorces </v>
          </cell>
        </row>
        <row r="42">
          <cell r="AJ42" t="str">
            <v>Male'</v>
          </cell>
          <cell r="AK42">
            <v>2491</v>
          </cell>
          <cell r="AL42">
            <v>1248</v>
          </cell>
          <cell r="AM42">
            <v>2366</v>
          </cell>
          <cell r="AN42">
            <v>1209</v>
          </cell>
        </row>
        <row r="43">
          <cell r="AJ43" t="str">
            <v>Atolls</v>
          </cell>
          <cell r="AK43">
            <v>3645</v>
          </cell>
          <cell r="AL43">
            <v>1547</v>
          </cell>
          <cell r="AM43">
            <v>3649</v>
          </cell>
          <cell r="AN43">
            <v>1807</v>
          </cell>
        </row>
      </sheetData>
      <sheetData sheetId="1">
        <row r="27">
          <cell r="O27" t="str">
            <v xml:space="preserve">Marriages overseas         </v>
          </cell>
        </row>
      </sheetData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3:N34"/>
  <sheetViews>
    <sheetView tabSelected="1" zoomScaleNormal="100" workbookViewId="0">
      <selection activeCell="Q6" sqref="Q6"/>
    </sheetView>
  </sheetViews>
  <sheetFormatPr defaultColWidth="11.140625" defaultRowHeight="12.75" x14ac:dyDescent="0.2"/>
  <cols>
    <col min="1" max="1" width="19.42578125" style="1" customWidth="1"/>
    <col min="2" max="4" width="9.28515625" style="1" customWidth="1"/>
    <col min="5" max="5" width="8.7109375" style="1" customWidth="1"/>
    <col min="6" max="8" width="9.28515625" style="1" customWidth="1"/>
    <col min="9" max="9" width="8.7109375" style="1" customWidth="1"/>
    <col min="10" max="12" width="9.28515625" style="1" customWidth="1"/>
    <col min="13" max="13" width="8.5703125" style="1" customWidth="1"/>
    <col min="14" max="14" width="11.28515625" style="1" customWidth="1"/>
    <col min="15" max="249" width="11.140625" style="1"/>
    <col min="250" max="250" width="19.42578125" style="1" customWidth="1"/>
    <col min="251" max="251" width="8.7109375" style="1" customWidth="1"/>
    <col min="252" max="253" width="8" style="1" customWidth="1"/>
    <col min="254" max="254" width="2.42578125" style="1" customWidth="1"/>
    <col min="255" max="255" width="8" style="1" customWidth="1"/>
    <col min="256" max="256" width="8.5703125" style="1" customWidth="1"/>
    <col min="257" max="257" width="8" style="1" customWidth="1"/>
    <col min="258" max="258" width="2.42578125" style="1" customWidth="1"/>
    <col min="259" max="259" width="9" style="1" customWidth="1"/>
    <col min="260" max="261" width="8" style="1" customWidth="1"/>
    <col min="262" max="262" width="2.42578125" style="1" customWidth="1"/>
    <col min="263" max="263" width="9.28515625" style="1" customWidth="1"/>
    <col min="264" max="265" width="8" style="1" customWidth="1"/>
    <col min="266" max="266" width="1.28515625" style="1" customWidth="1"/>
    <col min="267" max="267" width="8" style="1" customWidth="1"/>
    <col min="268" max="505" width="11.140625" style="1"/>
    <col min="506" max="506" width="19.42578125" style="1" customWidth="1"/>
    <col min="507" max="507" width="8.7109375" style="1" customWidth="1"/>
    <col min="508" max="509" width="8" style="1" customWidth="1"/>
    <col min="510" max="510" width="2.42578125" style="1" customWidth="1"/>
    <col min="511" max="511" width="8" style="1" customWidth="1"/>
    <col min="512" max="512" width="8.5703125" style="1" customWidth="1"/>
    <col min="513" max="513" width="8" style="1" customWidth="1"/>
    <col min="514" max="514" width="2.42578125" style="1" customWidth="1"/>
    <col min="515" max="515" width="9" style="1" customWidth="1"/>
    <col min="516" max="517" width="8" style="1" customWidth="1"/>
    <col min="518" max="518" width="2.42578125" style="1" customWidth="1"/>
    <col min="519" max="519" width="9.28515625" style="1" customWidth="1"/>
    <col min="520" max="521" width="8" style="1" customWidth="1"/>
    <col min="522" max="522" width="1.28515625" style="1" customWidth="1"/>
    <col min="523" max="523" width="8" style="1" customWidth="1"/>
    <col min="524" max="761" width="11.140625" style="1"/>
    <col min="762" max="762" width="19.42578125" style="1" customWidth="1"/>
    <col min="763" max="763" width="8.7109375" style="1" customWidth="1"/>
    <col min="764" max="765" width="8" style="1" customWidth="1"/>
    <col min="766" max="766" width="2.42578125" style="1" customWidth="1"/>
    <col min="767" max="767" width="8" style="1" customWidth="1"/>
    <col min="768" max="768" width="8.5703125" style="1" customWidth="1"/>
    <col min="769" max="769" width="8" style="1" customWidth="1"/>
    <col min="770" max="770" width="2.42578125" style="1" customWidth="1"/>
    <col min="771" max="771" width="9" style="1" customWidth="1"/>
    <col min="772" max="773" width="8" style="1" customWidth="1"/>
    <col min="774" max="774" width="2.42578125" style="1" customWidth="1"/>
    <col min="775" max="775" width="9.28515625" style="1" customWidth="1"/>
    <col min="776" max="777" width="8" style="1" customWidth="1"/>
    <col min="778" max="778" width="1.28515625" style="1" customWidth="1"/>
    <col min="779" max="779" width="8" style="1" customWidth="1"/>
    <col min="780" max="1017" width="11.140625" style="1"/>
    <col min="1018" max="1018" width="19.42578125" style="1" customWidth="1"/>
    <col min="1019" max="1019" width="8.7109375" style="1" customWidth="1"/>
    <col min="1020" max="1021" width="8" style="1" customWidth="1"/>
    <col min="1022" max="1022" width="2.42578125" style="1" customWidth="1"/>
    <col min="1023" max="1023" width="8" style="1" customWidth="1"/>
    <col min="1024" max="1024" width="8.5703125" style="1" customWidth="1"/>
    <col min="1025" max="1025" width="8" style="1" customWidth="1"/>
    <col min="1026" max="1026" width="2.42578125" style="1" customWidth="1"/>
    <col min="1027" max="1027" width="9" style="1" customWidth="1"/>
    <col min="1028" max="1029" width="8" style="1" customWidth="1"/>
    <col min="1030" max="1030" width="2.42578125" style="1" customWidth="1"/>
    <col min="1031" max="1031" width="9.28515625" style="1" customWidth="1"/>
    <col min="1032" max="1033" width="8" style="1" customWidth="1"/>
    <col min="1034" max="1034" width="1.28515625" style="1" customWidth="1"/>
    <col min="1035" max="1035" width="8" style="1" customWidth="1"/>
    <col min="1036" max="1273" width="11.140625" style="1"/>
    <col min="1274" max="1274" width="19.42578125" style="1" customWidth="1"/>
    <col min="1275" max="1275" width="8.7109375" style="1" customWidth="1"/>
    <col min="1276" max="1277" width="8" style="1" customWidth="1"/>
    <col min="1278" max="1278" width="2.42578125" style="1" customWidth="1"/>
    <col min="1279" max="1279" width="8" style="1" customWidth="1"/>
    <col min="1280" max="1280" width="8.5703125" style="1" customWidth="1"/>
    <col min="1281" max="1281" width="8" style="1" customWidth="1"/>
    <col min="1282" max="1282" width="2.42578125" style="1" customWidth="1"/>
    <col min="1283" max="1283" width="9" style="1" customWidth="1"/>
    <col min="1284" max="1285" width="8" style="1" customWidth="1"/>
    <col min="1286" max="1286" width="2.42578125" style="1" customWidth="1"/>
    <col min="1287" max="1287" width="9.28515625" style="1" customWidth="1"/>
    <col min="1288" max="1289" width="8" style="1" customWidth="1"/>
    <col min="1290" max="1290" width="1.28515625" style="1" customWidth="1"/>
    <col min="1291" max="1291" width="8" style="1" customWidth="1"/>
    <col min="1292" max="1529" width="11.140625" style="1"/>
    <col min="1530" max="1530" width="19.42578125" style="1" customWidth="1"/>
    <col min="1531" max="1531" width="8.7109375" style="1" customWidth="1"/>
    <col min="1532" max="1533" width="8" style="1" customWidth="1"/>
    <col min="1534" max="1534" width="2.42578125" style="1" customWidth="1"/>
    <col min="1535" max="1535" width="8" style="1" customWidth="1"/>
    <col min="1536" max="1536" width="8.5703125" style="1" customWidth="1"/>
    <col min="1537" max="1537" width="8" style="1" customWidth="1"/>
    <col min="1538" max="1538" width="2.42578125" style="1" customWidth="1"/>
    <col min="1539" max="1539" width="9" style="1" customWidth="1"/>
    <col min="1540" max="1541" width="8" style="1" customWidth="1"/>
    <col min="1542" max="1542" width="2.42578125" style="1" customWidth="1"/>
    <col min="1543" max="1543" width="9.28515625" style="1" customWidth="1"/>
    <col min="1544" max="1545" width="8" style="1" customWidth="1"/>
    <col min="1546" max="1546" width="1.28515625" style="1" customWidth="1"/>
    <col min="1547" max="1547" width="8" style="1" customWidth="1"/>
    <col min="1548" max="1785" width="11.140625" style="1"/>
    <col min="1786" max="1786" width="19.42578125" style="1" customWidth="1"/>
    <col min="1787" max="1787" width="8.7109375" style="1" customWidth="1"/>
    <col min="1788" max="1789" width="8" style="1" customWidth="1"/>
    <col min="1790" max="1790" width="2.42578125" style="1" customWidth="1"/>
    <col min="1791" max="1791" width="8" style="1" customWidth="1"/>
    <col min="1792" max="1792" width="8.5703125" style="1" customWidth="1"/>
    <col min="1793" max="1793" width="8" style="1" customWidth="1"/>
    <col min="1794" max="1794" width="2.42578125" style="1" customWidth="1"/>
    <col min="1795" max="1795" width="9" style="1" customWidth="1"/>
    <col min="1796" max="1797" width="8" style="1" customWidth="1"/>
    <col min="1798" max="1798" width="2.42578125" style="1" customWidth="1"/>
    <col min="1799" max="1799" width="9.28515625" style="1" customWidth="1"/>
    <col min="1800" max="1801" width="8" style="1" customWidth="1"/>
    <col min="1802" max="1802" width="1.28515625" style="1" customWidth="1"/>
    <col min="1803" max="1803" width="8" style="1" customWidth="1"/>
    <col min="1804" max="2041" width="11.140625" style="1"/>
    <col min="2042" max="2042" width="19.42578125" style="1" customWidth="1"/>
    <col min="2043" max="2043" width="8.7109375" style="1" customWidth="1"/>
    <col min="2044" max="2045" width="8" style="1" customWidth="1"/>
    <col min="2046" max="2046" width="2.42578125" style="1" customWidth="1"/>
    <col min="2047" max="2047" width="8" style="1" customWidth="1"/>
    <col min="2048" max="2048" width="8.5703125" style="1" customWidth="1"/>
    <col min="2049" max="2049" width="8" style="1" customWidth="1"/>
    <col min="2050" max="2050" width="2.42578125" style="1" customWidth="1"/>
    <col min="2051" max="2051" width="9" style="1" customWidth="1"/>
    <col min="2052" max="2053" width="8" style="1" customWidth="1"/>
    <col min="2054" max="2054" width="2.42578125" style="1" customWidth="1"/>
    <col min="2055" max="2055" width="9.28515625" style="1" customWidth="1"/>
    <col min="2056" max="2057" width="8" style="1" customWidth="1"/>
    <col min="2058" max="2058" width="1.28515625" style="1" customWidth="1"/>
    <col min="2059" max="2059" width="8" style="1" customWidth="1"/>
    <col min="2060" max="2297" width="11.140625" style="1"/>
    <col min="2298" max="2298" width="19.42578125" style="1" customWidth="1"/>
    <col min="2299" max="2299" width="8.7109375" style="1" customWidth="1"/>
    <col min="2300" max="2301" width="8" style="1" customWidth="1"/>
    <col min="2302" max="2302" width="2.42578125" style="1" customWidth="1"/>
    <col min="2303" max="2303" width="8" style="1" customWidth="1"/>
    <col min="2304" max="2304" width="8.5703125" style="1" customWidth="1"/>
    <col min="2305" max="2305" width="8" style="1" customWidth="1"/>
    <col min="2306" max="2306" width="2.42578125" style="1" customWidth="1"/>
    <col min="2307" max="2307" width="9" style="1" customWidth="1"/>
    <col min="2308" max="2309" width="8" style="1" customWidth="1"/>
    <col min="2310" max="2310" width="2.42578125" style="1" customWidth="1"/>
    <col min="2311" max="2311" width="9.28515625" style="1" customWidth="1"/>
    <col min="2312" max="2313" width="8" style="1" customWidth="1"/>
    <col min="2314" max="2314" width="1.28515625" style="1" customWidth="1"/>
    <col min="2315" max="2315" width="8" style="1" customWidth="1"/>
    <col min="2316" max="2553" width="11.140625" style="1"/>
    <col min="2554" max="2554" width="19.42578125" style="1" customWidth="1"/>
    <col min="2555" max="2555" width="8.7109375" style="1" customWidth="1"/>
    <col min="2556" max="2557" width="8" style="1" customWidth="1"/>
    <col min="2558" max="2558" width="2.42578125" style="1" customWidth="1"/>
    <col min="2559" max="2559" width="8" style="1" customWidth="1"/>
    <col min="2560" max="2560" width="8.5703125" style="1" customWidth="1"/>
    <col min="2561" max="2561" width="8" style="1" customWidth="1"/>
    <col min="2562" max="2562" width="2.42578125" style="1" customWidth="1"/>
    <col min="2563" max="2563" width="9" style="1" customWidth="1"/>
    <col min="2564" max="2565" width="8" style="1" customWidth="1"/>
    <col min="2566" max="2566" width="2.42578125" style="1" customWidth="1"/>
    <col min="2567" max="2567" width="9.28515625" style="1" customWidth="1"/>
    <col min="2568" max="2569" width="8" style="1" customWidth="1"/>
    <col min="2570" max="2570" width="1.28515625" style="1" customWidth="1"/>
    <col min="2571" max="2571" width="8" style="1" customWidth="1"/>
    <col min="2572" max="2809" width="11.140625" style="1"/>
    <col min="2810" max="2810" width="19.42578125" style="1" customWidth="1"/>
    <col min="2811" max="2811" width="8.7109375" style="1" customWidth="1"/>
    <col min="2812" max="2813" width="8" style="1" customWidth="1"/>
    <col min="2814" max="2814" width="2.42578125" style="1" customWidth="1"/>
    <col min="2815" max="2815" width="8" style="1" customWidth="1"/>
    <col min="2816" max="2816" width="8.5703125" style="1" customWidth="1"/>
    <col min="2817" max="2817" width="8" style="1" customWidth="1"/>
    <col min="2818" max="2818" width="2.42578125" style="1" customWidth="1"/>
    <col min="2819" max="2819" width="9" style="1" customWidth="1"/>
    <col min="2820" max="2821" width="8" style="1" customWidth="1"/>
    <col min="2822" max="2822" width="2.42578125" style="1" customWidth="1"/>
    <col min="2823" max="2823" width="9.28515625" style="1" customWidth="1"/>
    <col min="2824" max="2825" width="8" style="1" customWidth="1"/>
    <col min="2826" max="2826" width="1.28515625" style="1" customWidth="1"/>
    <col min="2827" max="2827" width="8" style="1" customWidth="1"/>
    <col min="2828" max="3065" width="11.140625" style="1"/>
    <col min="3066" max="3066" width="19.42578125" style="1" customWidth="1"/>
    <col min="3067" max="3067" width="8.7109375" style="1" customWidth="1"/>
    <col min="3068" max="3069" width="8" style="1" customWidth="1"/>
    <col min="3070" max="3070" width="2.42578125" style="1" customWidth="1"/>
    <col min="3071" max="3071" width="8" style="1" customWidth="1"/>
    <col min="3072" max="3072" width="8.5703125" style="1" customWidth="1"/>
    <col min="3073" max="3073" width="8" style="1" customWidth="1"/>
    <col min="3074" max="3074" width="2.42578125" style="1" customWidth="1"/>
    <col min="3075" max="3075" width="9" style="1" customWidth="1"/>
    <col min="3076" max="3077" width="8" style="1" customWidth="1"/>
    <col min="3078" max="3078" width="2.42578125" style="1" customWidth="1"/>
    <col min="3079" max="3079" width="9.28515625" style="1" customWidth="1"/>
    <col min="3080" max="3081" width="8" style="1" customWidth="1"/>
    <col min="3082" max="3082" width="1.28515625" style="1" customWidth="1"/>
    <col min="3083" max="3083" width="8" style="1" customWidth="1"/>
    <col min="3084" max="3321" width="11.140625" style="1"/>
    <col min="3322" max="3322" width="19.42578125" style="1" customWidth="1"/>
    <col min="3323" max="3323" width="8.7109375" style="1" customWidth="1"/>
    <col min="3324" max="3325" width="8" style="1" customWidth="1"/>
    <col min="3326" max="3326" width="2.42578125" style="1" customWidth="1"/>
    <col min="3327" max="3327" width="8" style="1" customWidth="1"/>
    <col min="3328" max="3328" width="8.5703125" style="1" customWidth="1"/>
    <col min="3329" max="3329" width="8" style="1" customWidth="1"/>
    <col min="3330" max="3330" width="2.42578125" style="1" customWidth="1"/>
    <col min="3331" max="3331" width="9" style="1" customWidth="1"/>
    <col min="3332" max="3333" width="8" style="1" customWidth="1"/>
    <col min="3334" max="3334" width="2.42578125" style="1" customWidth="1"/>
    <col min="3335" max="3335" width="9.28515625" style="1" customWidth="1"/>
    <col min="3336" max="3337" width="8" style="1" customWidth="1"/>
    <col min="3338" max="3338" width="1.28515625" style="1" customWidth="1"/>
    <col min="3339" max="3339" width="8" style="1" customWidth="1"/>
    <col min="3340" max="3577" width="11.140625" style="1"/>
    <col min="3578" max="3578" width="19.42578125" style="1" customWidth="1"/>
    <col min="3579" max="3579" width="8.7109375" style="1" customWidth="1"/>
    <col min="3580" max="3581" width="8" style="1" customWidth="1"/>
    <col min="3582" max="3582" width="2.42578125" style="1" customWidth="1"/>
    <col min="3583" max="3583" width="8" style="1" customWidth="1"/>
    <col min="3584" max="3584" width="8.5703125" style="1" customWidth="1"/>
    <col min="3585" max="3585" width="8" style="1" customWidth="1"/>
    <col min="3586" max="3586" width="2.42578125" style="1" customWidth="1"/>
    <col min="3587" max="3587" width="9" style="1" customWidth="1"/>
    <col min="3588" max="3589" width="8" style="1" customWidth="1"/>
    <col min="3590" max="3590" width="2.42578125" style="1" customWidth="1"/>
    <col min="3591" max="3591" width="9.28515625" style="1" customWidth="1"/>
    <col min="3592" max="3593" width="8" style="1" customWidth="1"/>
    <col min="3594" max="3594" width="1.28515625" style="1" customWidth="1"/>
    <col min="3595" max="3595" width="8" style="1" customWidth="1"/>
    <col min="3596" max="3833" width="11.140625" style="1"/>
    <col min="3834" max="3834" width="19.42578125" style="1" customWidth="1"/>
    <col min="3835" max="3835" width="8.7109375" style="1" customWidth="1"/>
    <col min="3836" max="3837" width="8" style="1" customWidth="1"/>
    <col min="3838" max="3838" width="2.42578125" style="1" customWidth="1"/>
    <col min="3839" max="3839" width="8" style="1" customWidth="1"/>
    <col min="3840" max="3840" width="8.5703125" style="1" customWidth="1"/>
    <col min="3841" max="3841" width="8" style="1" customWidth="1"/>
    <col min="3842" max="3842" width="2.42578125" style="1" customWidth="1"/>
    <col min="3843" max="3843" width="9" style="1" customWidth="1"/>
    <col min="3844" max="3845" width="8" style="1" customWidth="1"/>
    <col min="3846" max="3846" width="2.42578125" style="1" customWidth="1"/>
    <col min="3847" max="3847" width="9.28515625" style="1" customWidth="1"/>
    <col min="3848" max="3849" width="8" style="1" customWidth="1"/>
    <col min="3850" max="3850" width="1.28515625" style="1" customWidth="1"/>
    <col min="3851" max="3851" width="8" style="1" customWidth="1"/>
    <col min="3852" max="4089" width="11.140625" style="1"/>
    <col min="4090" max="4090" width="19.42578125" style="1" customWidth="1"/>
    <col min="4091" max="4091" width="8.7109375" style="1" customWidth="1"/>
    <col min="4092" max="4093" width="8" style="1" customWidth="1"/>
    <col min="4094" max="4094" width="2.42578125" style="1" customWidth="1"/>
    <col min="4095" max="4095" width="8" style="1" customWidth="1"/>
    <col min="4096" max="4096" width="8.5703125" style="1" customWidth="1"/>
    <col min="4097" max="4097" width="8" style="1" customWidth="1"/>
    <col min="4098" max="4098" width="2.42578125" style="1" customWidth="1"/>
    <col min="4099" max="4099" width="9" style="1" customWidth="1"/>
    <col min="4100" max="4101" width="8" style="1" customWidth="1"/>
    <col min="4102" max="4102" width="2.42578125" style="1" customWidth="1"/>
    <col min="4103" max="4103" width="9.28515625" style="1" customWidth="1"/>
    <col min="4104" max="4105" width="8" style="1" customWidth="1"/>
    <col min="4106" max="4106" width="1.28515625" style="1" customWidth="1"/>
    <col min="4107" max="4107" width="8" style="1" customWidth="1"/>
    <col min="4108" max="4345" width="11.140625" style="1"/>
    <col min="4346" max="4346" width="19.42578125" style="1" customWidth="1"/>
    <col min="4347" max="4347" width="8.7109375" style="1" customWidth="1"/>
    <col min="4348" max="4349" width="8" style="1" customWidth="1"/>
    <col min="4350" max="4350" width="2.42578125" style="1" customWidth="1"/>
    <col min="4351" max="4351" width="8" style="1" customWidth="1"/>
    <col min="4352" max="4352" width="8.5703125" style="1" customWidth="1"/>
    <col min="4353" max="4353" width="8" style="1" customWidth="1"/>
    <col min="4354" max="4354" width="2.42578125" style="1" customWidth="1"/>
    <col min="4355" max="4355" width="9" style="1" customWidth="1"/>
    <col min="4356" max="4357" width="8" style="1" customWidth="1"/>
    <col min="4358" max="4358" width="2.42578125" style="1" customWidth="1"/>
    <col min="4359" max="4359" width="9.28515625" style="1" customWidth="1"/>
    <col min="4360" max="4361" width="8" style="1" customWidth="1"/>
    <col min="4362" max="4362" width="1.28515625" style="1" customWidth="1"/>
    <col min="4363" max="4363" width="8" style="1" customWidth="1"/>
    <col min="4364" max="4601" width="11.140625" style="1"/>
    <col min="4602" max="4602" width="19.42578125" style="1" customWidth="1"/>
    <col min="4603" max="4603" width="8.7109375" style="1" customWidth="1"/>
    <col min="4604" max="4605" width="8" style="1" customWidth="1"/>
    <col min="4606" max="4606" width="2.42578125" style="1" customWidth="1"/>
    <col min="4607" max="4607" width="8" style="1" customWidth="1"/>
    <col min="4608" max="4608" width="8.5703125" style="1" customWidth="1"/>
    <col min="4609" max="4609" width="8" style="1" customWidth="1"/>
    <col min="4610" max="4610" width="2.42578125" style="1" customWidth="1"/>
    <col min="4611" max="4611" width="9" style="1" customWidth="1"/>
    <col min="4612" max="4613" width="8" style="1" customWidth="1"/>
    <col min="4614" max="4614" width="2.42578125" style="1" customWidth="1"/>
    <col min="4615" max="4615" width="9.28515625" style="1" customWidth="1"/>
    <col min="4616" max="4617" width="8" style="1" customWidth="1"/>
    <col min="4618" max="4618" width="1.28515625" style="1" customWidth="1"/>
    <col min="4619" max="4619" width="8" style="1" customWidth="1"/>
    <col min="4620" max="4857" width="11.140625" style="1"/>
    <col min="4858" max="4858" width="19.42578125" style="1" customWidth="1"/>
    <col min="4859" max="4859" width="8.7109375" style="1" customWidth="1"/>
    <col min="4860" max="4861" width="8" style="1" customWidth="1"/>
    <col min="4862" max="4862" width="2.42578125" style="1" customWidth="1"/>
    <col min="4863" max="4863" width="8" style="1" customWidth="1"/>
    <col min="4864" max="4864" width="8.5703125" style="1" customWidth="1"/>
    <col min="4865" max="4865" width="8" style="1" customWidth="1"/>
    <col min="4866" max="4866" width="2.42578125" style="1" customWidth="1"/>
    <col min="4867" max="4867" width="9" style="1" customWidth="1"/>
    <col min="4868" max="4869" width="8" style="1" customWidth="1"/>
    <col min="4870" max="4870" width="2.42578125" style="1" customWidth="1"/>
    <col min="4871" max="4871" width="9.28515625" style="1" customWidth="1"/>
    <col min="4872" max="4873" width="8" style="1" customWidth="1"/>
    <col min="4874" max="4874" width="1.28515625" style="1" customWidth="1"/>
    <col min="4875" max="4875" width="8" style="1" customWidth="1"/>
    <col min="4876" max="5113" width="11.140625" style="1"/>
    <col min="5114" max="5114" width="19.42578125" style="1" customWidth="1"/>
    <col min="5115" max="5115" width="8.7109375" style="1" customWidth="1"/>
    <col min="5116" max="5117" width="8" style="1" customWidth="1"/>
    <col min="5118" max="5118" width="2.42578125" style="1" customWidth="1"/>
    <col min="5119" max="5119" width="8" style="1" customWidth="1"/>
    <col min="5120" max="5120" width="8.5703125" style="1" customWidth="1"/>
    <col min="5121" max="5121" width="8" style="1" customWidth="1"/>
    <col min="5122" max="5122" width="2.42578125" style="1" customWidth="1"/>
    <col min="5123" max="5123" width="9" style="1" customWidth="1"/>
    <col min="5124" max="5125" width="8" style="1" customWidth="1"/>
    <col min="5126" max="5126" width="2.42578125" style="1" customWidth="1"/>
    <col min="5127" max="5127" width="9.28515625" style="1" customWidth="1"/>
    <col min="5128" max="5129" width="8" style="1" customWidth="1"/>
    <col min="5130" max="5130" width="1.28515625" style="1" customWidth="1"/>
    <col min="5131" max="5131" width="8" style="1" customWidth="1"/>
    <col min="5132" max="5369" width="11.140625" style="1"/>
    <col min="5370" max="5370" width="19.42578125" style="1" customWidth="1"/>
    <col min="5371" max="5371" width="8.7109375" style="1" customWidth="1"/>
    <col min="5372" max="5373" width="8" style="1" customWidth="1"/>
    <col min="5374" max="5374" width="2.42578125" style="1" customWidth="1"/>
    <col min="5375" max="5375" width="8" style="1" customWidth="1"/>
    <col min="5376" max="5376" width="8.5703125" style="1" customWidth="1"/>
    <col min="5377" max="5377" width="8" style="1" customWidth="1"/>
    <col min="5378" max="5378" width="2.42578125" style="1" customWidth="1"/>
    <col min="5379" max="5379" width="9" style="1" customWidth="1"/>
    <col min="5380" max="5381" width="8" style="1" customWidth="1"/>
    <col min="5382" max="5382" width="2.42578125" style="1" customWidth="1"/>
    <col min="5383" max="5383" width="9.28515625" style="1" customWidth="1"/>
    <col min="5384" max="5385" width="8" style="1" customWidth="1"/>
    <col min="5386" max="5386" width="1.28515625" style="1" customWidth="1"/>
    <col min="5387" max="5387" width="8" style="1" customWidth="1"/>
    <col min="5388" max="5625" width="11.140625" style="1"/>
    <col min="5626" max="5626" width="19.42578125" style="1" customWidth="1"/>
    <col min="5627" max="5627" width="8.7109375" style="1" customWidth="1"/>
    <col min="5628" max="5629" width="8" style="1" customWidth="1"/>
    <col min="5630" max="5630" width="2.42578125" style="1" customWidth="1"/>
    <col min="5631" max="5631" width="8" style="1" customWidth="1"/>
    <col min="5632" max="5632" width="8.5703125" style="1" customWidth="1"/>
    <col min="5633" max="5633" width="8" style="1" customWidth="1"/>
    <col min="5634" max="5634" width="2.42578125" style="1" customWidth="1"/>
    <col min="5635" max="5635" width="9" style="1" customWidth="1"/>
    <col min="5636" max="5637" width="8" style="1" customWidth="1"/>
    <col min="5638" max="5638" width="2.42578125" style="1" customWidth="1"/>
    <col min="5639" max="5639" width="9.28515625" style="1" customWidth="1"/>
    <col min="5640" max="5641" width="8" style="1" customWidth="1"/>
    <col min="5642" max="5642" width="1.28515625" style="1" customWidth="1"/>
    <col min="5643" max="5643" width="8" style="1" customWidth="1"/>
    <col min="5644" max="5881" width="11.140625" style="1"/>
    <col min="5882" max="5882" width="19.42578125" style="1" customWidth="1"/>
    <col min="5883" max="5883" width="8.7109375" style="1" customWidth="1"/>
    <col min="5884" max="5885" width="8" style="1" customWidth="1"/>
    <col min="5886" max="5886" width="2.42578125" style="1" customWidth="1"/>
    <col min="5887" max="5887" width="8" style="1" customWidth="1"/>
    <col min="5888" max="5888" width="8.5703125" style="1" customWidth="1"/>
    <col min="5889" max="5889" width="8" style="1" customWidth="1"/>
    <col min="5890" max="5890" width="2.42578125" style="1" customWidth="1"/>
    <col min="5891" max="5891" width="9" style="1" customWidth="1"/>
    <col min="5892" max="5893" width="8" style="1" customWidth="1"/>
    <col min="5894" max="5894" width="2.42578125" style="1" customWidth="1"/>
    <col min="5895" max="5895" width="9.28515625" style="1" customWidth="1"/>
    <col min="5896" max="5897" width="8" style="1" customWidth="1"/>
    <col min="5898" max="5898" width="1.28515625" style="1" customWidth="1"/>
    <col min="5899" max="5899" width="8" style="1" customWidth="1"/>
    <col min="5900" max="6137" width="11.140625" style="1"/>
    <col min="6138" max="6138" width="19.42578125" style="1" customWidth="1"/>
    <col min="6139" max="6139" width="8.7109375" style="1" customWidth="1"/>
    <col min="6140" max="6141" width="8" style="1" customWidth="1"/>
    <col min="6142" max="6142" width="2.42578125" style="1" customWidth="1"/>
    <col min="6143" max="6143" width="8" style="1" customWidth="1"/>
    <col min="6144" max="6144" width="8.5703125" style="1" customWidth="1"/>
    <col min="6145" max="6145" width="8" style="1" customWidth="1"/>
    <col min="6146" max="6146" width="2.42578125" style="1" customWidth="1"/>
    <col min="6147" max="6147" width="9" style="1" customWidth="1"/>
    <col min="6148" max="6149" width="8" style="1" customWidth="1"/>
    <col min="6150" max="6150" width="2.42578125" style="1" customWidth="1"/>
    <col min="6151" max="6151" width="9.28515625" style="1" customWidth="1"/>
    <col min="6152" max="6153" width="8" style="1" customWidth="1"/>
    <col min="6154" max="6154" width="1.28515625" style="1" customWidth="1"/>
    <col min="6155" max="6155" width="8" style="1" customWidth="1"/>
    <col min="6156" max="6393" width="11.140625" style="1"/>
    <col min="6394" max="6394" width="19.42578125" style="1" customWidth="1"/>
    <col min="6395" max="6395" width="8.7109375" style="1" customWidth="1"/>
    <col min="6396" max="6397" width="8" style="1" customWidth="1"/>
    <col min="6398" max="6398" width="2.42578125" style="1" customWidth="1"/>
    <col min="6399" max="6399" width="8" style="1" customWidth="1"/>
    <col min="6400" max="6400" width="8.5703125" style="1" customWidth="1"/>
    <col min="6401" max="6401" width="8" style="1" customWidth="1"/>
    <col min="6402" max="6402" width="2.42578125" style="1" customWidth="1"/>
    <col min="6403" max="6403" width="9" style="1" customWidth="1"/>
    <col min="6404" max="6405" width="8" style="1" customWidth="1"/>
    <col min="6406" max="6406" width="2.42578125" style="1" customWidth="1"/>
    <col min="6407" max="6407" width="9.28515625" style="1" customWidth="1"/>
    <col min="6408" max="6409" width="8" style="1" customWidth="1"/>
    <col min="6410" max="6410" width="1.28515625" style="1" customWidth="1"/>
    <col min="6411" max="6411" width="8" style="1" customWidth="1"/>
    <col min="6412" max="6649" width="11.140625" style="1"/>
    <col min="6650" max="6650" width="19.42578125" style="1" customWidth="1"/>
    <col min="6651" max="6651" width="8.7109375" style="1" customWidth="1"/>
    <col min="6652" max="6653" width="8" style="1" customWidth="1"/>
    <col min="6654" max="6654" width="2.42578125" style="1" customWidth="1"/>
    <col min="6655" max="6655" width="8" style="1" customWidth="1"/>
    <col min="6656" max="6656" width="8.5703125" style="1" customWidth="1"/>
    <col min="6657" max="6657" width="8" style="1" customWidth="1"/>
    <col min="6658" max="6658" width="2.42578125" style="1" customWidth="1"/>
    <col min="6659" max="6659" width="9" style="1" customWidth="1"/>
    <col min="6660" max="6661" width="8" style="1" customWidth="1"/>
    <col min="6662" max="6662" width="2.42578125" style="1" customWidth="1"/>
    <col min="6663" max="6663" width="9.28515625" style="1" customWidth="1"/>
    <col min="6664" max="6665" width="8" style="1" customWidth="1"/>
    <col min="6666" max="6666" width="1.28515625" style="1" customWidth="1"/>
    <col min="6667" max="6667" width="8" style="1" customWidth="1"/>
    <col min="6668" max="6905" width="11.140625" style="1"/>
    <col min="6906" max="6906" width="19.42578125" style="1" customWidth="1"/>
    <col min="6907" max="6907" width="8.7109375" style="1" customWidth="1"/>
    <col min="6908" max="6909" width="8" style="1" customWidth="1"/>
    <col min="6910" max="6910" width="2.42578125" style="1" customWidth="1"/>
    <col min="6911" max="6911" width="8" style="1" customWidth="1"/>
    <col min="6912" max="6912" width="8.5703125" style="1" customWidth="1"/>
    <col min="6913" max="6913" width="8" style="1" customWidth="1"/>
    <col min="6914" max="6914" width="2.42578125" style="1" customWidth="1"/>
    <col min="6915" max="6915" width="9" style="1" customWidth="1"/>
    <col min="6916" max="6917" width="8" style="1" customWidth="1"/>
    <col min="6918" max="6918" width="2.42578125" style="1" customWidth="1"/>
    <col min="6919" max="6919" width="9.28515625" style="1" customWidth="1"/>
    <col min="6920" max="6921" width="8" style="1" customWidth="1"/>
    <col min="6922" max="6922" width="1.28515625" style="1" customWidth="1"/>
    <col min="6923" max="6923" width="8" style="1" customWidth="1"/>
    <col min="6924" max="7161" width="11.140625" style="1"/>
    <col min="7162" max="7162" width="19.42578125" style="1" customWidth="1"/>
    <col min="7163" max="7163" width="8.7109375" style="1" customWidth="1"/>
    <col min="7164" max="7165" width="8" style="1" customWidth="1"/>
    <col min="7166" max="7166" width="2.42578125" style="1" customWidth="1"/>
    <col min="7167" max="7167" width="8" style="1" customWidth="1"/>
    <col min="7168" max="7168" width="8.5703125" style="1" customWidth="1"/>
    <col min="7169" max="7169" width="8" style="1" customWidth="1"/>
    <col min="7170" max="7170" width="2.42578125" style="1" customWidth="1"/>
    <col min="7171" max="7171" width="9" style="1" customWidth="1"/>
    <col min="7172" max="7173" width="8" style="1" customWidth="1"/>
    <col min="7174" max="7174" width="2.42578125" style="1" customWidth="1"/>
    <col min="7175" max="7175" width="9.28515625" style="1" customWidth="1"/>
    <col min="7176" max="7177" width="8" style="1" customWidth="1"/>
    <col min="7178" max="7178" width="1.28515625" style="1" customWidth="1"/>
    <col min="7179" max="7179" width="8" style="1" customWidth="1"/>
    <col min="7180" max="7417" width="11.140625" style="1"/>
    <col min="7418" max="7418" width="19.42578125" style="1" customWidth="1"/>
    <col min="7419" max="7419" width="8.7109375" style="1" customWidth="1"/>
    <col min="7420" max="7421" width="8" style="1" customWidth="1"/>
    <col min="7422" max="7422" width="2.42578125" style="1" customWidth="1"/>
    <col min="7423" max="7423" width="8" style="1" customWidth="1"/>
    <col min="7424" max="7424" width="8.5703125" style="1" customWidth="1"/>
    <col min="7425" max="7425" width="8" style="1" customWidth="1"/>
    <col min="7426" max="7426" width="2.42578125" style="1" customWidth="1"/>
    <col min="7427" max="7427" width="9" style="1" customWidth="1"/>
    <col min="7428" max="7429" width="8" style="1" customWidth="1"/>
    <col min="7430" max="7430" width="2.42578125" style="1" customWidth="1"/>
    <col min="7431" max="7431" width="9.28515625" style="1" customWidth="1"/>
    <col min="7432" max="7433" width="8" style="1" customWidth="1"/>
    <col min="7434" max="7434" width="1.28515625" style="1" customWidth="1"/>
    <col min="7435" max="7435" width="8" style="1" customWidth="1"/>
    <col min="7436" max="7673" width="11.140625" style="1"/>
    <col min="7674" max="7674" width="19.42578125" style="1" customWidth="1"/>
    <col min="7675" max="7675" width="8.7109375" style="1" customWidth="1"/>
    <col min="7676" max="7677" width="8" style="1" customWidth="1"/>
    <col min="7678" max="7678" width="2.42578125" style="1" customWidth="1"/>
    <col min="7679" max="7679" width="8" style="1" customWidth="1"/>
    <col min="7680" max="7680" width="8.5703125" style="1" customWidth="1"/>
    <col min="7681" max="7681" width="8" style="1" customWidth="1"/>
    <col min="7682" max="7682" width="2.42578125" style="1" customWidth="1"/>
    <col min="7683" max="7683" width="9" style="1" customWidth="1"/>
    <col min="7684" max="7685" width="8" style="1" customWidth="1"/>
    <col min="7686" max="7686" width="2.42578125" style="1" customWidth="1"/>
    <col min="7687" max="7687" width="9.28515625" style="1" customWidth="1"/>
    <col min="7688" max="7689" width="8" style="1" customWidth="1"/>
    <col min="7690" max="7690" width="1.28515625" style="1" customWidth="1"/>
    <col min="7691" max="7691" width="8" style="1" customWidth="1"/>
    <col min="7692" max="7929" width="11.140625" style="1"/>
    <col min="7930" max="7930" width="19.42578125" style="1" customWidth="1"/>
    <col min="7931" max="7931" width="8.7109375" style="1" customWidth="1"/>
    <col min="7932" max="7933" width="8" style="1" customWidth="1"/>
    <col min="7934" max="7934" width="2.42578125" style="1" customWidth="1"/>
    <col min="7935" max="7935" width="8" style="1" customWidth="1"/>
    <col min="7936" max="7936" width="8.5703125" style="1" customWidth="1"/>
    <col min="7937" max="7937" width="8" style="1" customWidth="1"/>
    <col min="7938" max="7938" width="2.42578125" style="1" customWidth="1"/>
    <col min="7939" max="7939" width="9" style="1" customWidth="1"/>
    <col min="7940" max="7941" width="8" style="1" customWidth="1"/>
    <col min="7942" max="7942" width="2.42578125" style="1" customWidth="1"/>
    <col min="7943" max="7943" width="9.28515625" style="1" customWidth="1"/>
    <col min="7944" max="7945" width="8" style="1" customWidth="1"/>
    <col min="7946" max="7946" width="1.28515625" style="1" customWidth="1"/>
    <col min="7947" max="7947" width="8" style="1" customWidth="1"/>
    <col min="7948" max="8185" width="11.140625" style="1"/>
    <col min="8186" max="8186" width="19.42578125" style="1" customWidth="1"/>
    <col min="8187" max="8187" width="8.7109375" style="1" customWidth="1"/>
    <col min="8188" max="8189" width="8" style="1" customWidth="1"/>
    <col min="8190" max="8190" width="2.42578125" style="1" customWidth="1"/>
    <col min="8191" max="8191" width="8" style="1" customWidth="1"/>
    <col min="8192" max="8192" width="8.5703125" style="1" customWidth="1"/>
    <col min="8193" max="8193" width="8" style="1" customWidth="1"/>
    <col min="8194" max="8194" width="2.42578125" style="1" customWidth="1"/>
    <col min="8195" max="8195" width="9" style="1" customWidth="1"/>
    <col min="8196" max="8197" width="8" style="1" customWidth="1"/>
    <col min="8198" max="8198" width="2.42578125" style="1" customWidth="1"/>
    <col min="8199" max="8199" width="9.28515625" style="1" customWidth="1"/>
    <col min="8200" max="8201" width="8" style="1" customWidth="1"/>
    <col min="8202" max="8202" width="1.28515625" style="1" customWidth="1"/>
    <col min="8203" max="8203" width="8" style="1" customWidth="1"/>
    <col min="8204" max="8441" width="11.140625" style="1"/>
    <col min="8442" max="8442" width="19.42578125" style="1" customWidth="1"/>
    <col min="8443" max="8443" width="8.7109375" style="1" customWidth="1"/>
    <col min="8444" max="8445" width="8" style="1" customWidth="1"/>
    <col min="8446" max="8446" width="2.42578125" style="1" customWidth="1"/>
    <col min="8447" max="8447" width="8" style="1" customWidth="1"/>
    <col min="8448" max="8448" width="8.5703125" style="1" customWidth="1"/>
    <col min="8449" max="8449" width="8" style="1" customWidth="1"/>
    <col min="8450" max="8450" width="2.42578125" style="1" customWidth="1"/>
    <col min="8451" max="8451" width="9" style="1" customWidth="1"/>
    <col min="8452" max="8453" width="8" style="1" customWidth="1"/>
    <col min="8454" max="8454" width="2.42578125" style="1" customWidth="1"/>
    <col min="8455" max="8455" width="9.28515625" style="1" customWidth="1"/>
    <col min="8456" max="8457" width="8" style="1" customWidth="1"/>
    <col min="8458" max="8458" width="1.28515625" style="1" customWidth="1"/>
    <col min="8459" max="8459" width="8" style="1" customWidth="1"/>
    <col min="8460" max="8697" width="11.140625" style="1"/>
    <col min="8698" max="8698" width="19.42578125" style="1" customWidth="1"/>
    <col min="8699" max="8699" width="8.7109375" style="1" customWidth="1"/>
    <col min="8700" max="8701" width="8" style="1" customWidth="1"/>
    <col min="8702" max="8702" width="2.42578125" style="1" customWidth="1"/>
    <col min="8703" max="8703" width="8" style="1" customWidth="1"/>
    <col min="8704" max="8704" width="8.5703125" style="1" customWidth="1"/>
    <col min="8705" max="8705" width="8" style="1" customWidth="1"/>
    <col min="8706" max="8706" width="2.42578125" style="1" customWidth="1"/>
    <col min="8707" max="8707" width="9" style="1" customWidth="1"/>
    <col min="8708" max="8709" width="8" style="1" customWidth="1"/>
    <col min="8710" max="8710" width="2.42578125" style="1" customWidth="1"/>
    <col min="8711" max="8711" width="9.28515625" style="1" customWidth="1"/>
    <col min="8712" max="8713" width="8" style="1" customWidth="1"/>
    <col min="8714" max="8714" width="1.28515625" style="1" customWidth="1"/>
    <col min="8715" max="8715" width="8" style="1" customWidth="1"/>
    <col min="8716" max="8953" width="11.140625" style="1"/>
    <col min="8954" max="8954" width="19.42578125" style="1" customWidth="1"/>
    <col min="8955" max="8955" width="8.7109375" style="1" customWidth="1"/>
    <col min="8956" max="8957" width="8" style="1" customWidth="1"/>
    <col min="8958" max="8958" width="2.42578125" style="1" customWidth="1"/>
    <col min="8959" max="8959" width="8" style="1" customWidth="1"/>
    <col min="8960" max="8960" width="8.5703125" style="1" customWidth="1"/>
    <col min="8961" max="8961" width="8" style="1" customWidth="1"/>
    <col min="8962" max="8962" width="2.42578125" style="1" customWidth="1"/>
    <col min="8963" max="8963" width="9" style="1" customWidth="1"/>
    <col min="8964" max="8965" width="8" style="1" customWidth="1"/>
    <col min="8966" max="8966" width="2.42578125" style="1" customWidth="1"/>
    <col min="8967" max="8967" width="9.28515625" style="1" customWidth="1"/>
    <col min="8968" max="8969" width="8" style="1" customWidth="1"/>
    <col min="8970" max="8970" width="1.28515625" style="1" customWidth="1"/>
    <col min="8971" max="8971" width="8" style="1" customWidth="1"/>
    <col min="8972" max="9209" width="11.140625" style="1"/>
    <col min="9210" max="9210" width="19.42578125" style="1" customWidth="1"/>
    <col min="9211" max="9211" width="8.7109375" style="1" customWidth="1"/>
    <col min="9212" max="9213" width="8" style="1" customWidth="1"/>
    <col min="9214" max="9214" width="2.42578125" style="1" customWidth="1"/>
    <col min="9215" max="9215" width="8" style="1" customWidth="1"/>
    <col min="9216" max="9216" width="8.5703125" style="1" customWidth="1"/>
    <col min="9217" max="9217" width="8" style="1" customWidth="1"/>
    <col min="9218" max="9218" width="2.42578125" style="1" customWidth="1"/>
    <col min="9219" max="9219" width="9" style="1" customWidth="1"/>
    <col min="9220" max="9221" width="8" style="1" customWidth="1"/>
    <col min="9222" max="9222" width="2.42578125" style="1" customWidth="1"/>
    <col min="9223" max="9223" width="9.28515625" style="1" customWidth="1"/>
    <col min="9224" max="9225" width="8" style="1" customWidth="1"/>
    <col min="9226" max="9226" width="1.28515625" style="1" customWidth="1"/>
    <col min="9227" max="9227" width="8" style="1" customWidth="1"/>
    <col min="9228" max="9465" width="11.140625" style="1"/>
    <col min="9466" max="9466" width="19.42578125" style="1" customWidth="1"/>
    <col min="9467" max="9467" width="8.7109375" style="1" customWidth="1"/>
    <col min="9468" max="9469" width="8" style="1" customWidth="1"/>
    <col min="9470" max="9470" width="2.42578125" style="1" customWidth="1"/>
    <col min="9471" max="9471" width="8" style="1" customWidth="1"/>
    <col min="9472" max="9472" width="8.5703125" style="1" customWidth="1"/>
    <col min="9473" max="9473" width="8" style="1" customWidth="1"/>
    <col min="9474" max="9474" width="2.42578125" style="1" customWidth="1"/>
    <col min="9475" max="9475" width="9" style="1" customWidth="1"/>
    <col min="9476" max="9477" width="8" style="1" customWidth="1"/>
    <col min="9478" max="9478" width="2.42578125" style="1" customWidth="1"/>
    <col min="9479" max="9479" width="9.28515625" style="1" customWidth="1"/>
    <col min="9480" max="9481" width="8" style="1" customWidth="1"/>
    <col min="9482" max="9482" width="1.28515625" style="1" customWidth="1"/>
    <col min="9483" max="9483" width="8" style="1" customWidth="1"/>
    <col min="9484" max="9721" width="11.140625" style="1"/>
    <col min="9722" max="9722" width="19.42578125" style="1" customWidth="1"/>
    <col min="9723" max="9723" width="8.7109375" style="1" customWidth="1"/>
    <col min="9724" max="9725" width="8" style="1" customWidth="1"/>
    <col min="9726" max="9726" width="2.42578125" style="1" customWidth="1"/>
    <col min="9727" max="9727" width="8" style="1" customWidth="1"/>
    <col min="9728" max="9728" width="8.5703125" style="1" customWidth="1"/>
    <col min="9729" max="9729" width="8" style="1" customWidth="1"/>
    <col min="9730" max="9730" width="2.42578125" style="1" customWidth="1"/>
    <col min="9731" max="9731" width="9" style="1" customWidth="1"/>
    <col min="9732" max="9733" width="8" style="1" customWidth="1"/>
    <col min="9734" max="9734" width="2.42578125" style="1" customWidth="1"/>
    <col min="9735" max="9735" width="9.28515625" style="1" customWidth="1"/>
    <col min="9736" max="9737" width="8" style="1" customWidth="1"/>
    <col min="9738" max="9738" width="1.28515625" style="1" customWidth="1"/>
    <col min="9739" max="9739" width="8" style="1" customWidth="1"/>
    <col min="9740" max="9977" width="11.140625" style="1"/>
    <col min="9978" max="9978" width="19.42578125" style="1" customWidth="1"/>
    <col min="9979" max="9979" width="8.7109375" style="1" customWidth="1"/>
    <col min="9980" max="9981" width="8" style="1" customWidth="1"/>
    <col min="9982" max="9982" width="2.42578125" style="1" customWidth="1"/>
    <col min="9983" max="9983" width="8" style="1" customWidth="1"/>
    <col min="9984" max="9984" width="8.5703125" style="1" customWidth="1"/>
    <col min="9985" max="9985" width="8" style="1" customWidth="1"/>
    <col min="9986" max="9986" width="2.42578125" style="1" customWidth="1"/>
    <col min="9987" max="9987" width="9" style="1" customWidth="1"/>
    <col min="9988" max="9989" width="8" style="1" customWidth="1"/>
    <col min="9990" max="9990" width="2.42578125" style="1" customWidth="1"/>
    <col min="9991" max="9991" width="9.28515625" style="1" customWidth="1"/>
    <col min="9992" max="9993" width="8" style="1" customWidth="1"/>
    <col min="9994" max="9994" width="1.28515625" style="1" customWidth="1"/>
    <col min="9995" max="9995" width="8" style="1" customWidth="1"/>
    <col min="9996" max="10233" width="11.140625" style="1"/>
    <col min="10234" max="10234" width="19.42578125" style="1" customWidth="1"/>
    <col min="10235" max="10235" width="8.7109375" style="1" customWidth="1"/>
    <col min="10236" max="10237" width="8" style="1" customWidth="1"/>
    <col min="10238" max="10238" width="2.42578125" style="1" customWidth="1"/>
    <col min="10239" max="10239" width="8" style="1" customWidth="1"/>
    <col min="10240" max="10240" width="8.5703125" style="1" customWidth="1"/>
    <col min="10241" max="10241" width="8" style="1" customWidth="1"/>
    <col min="10242" max="10242" width="2.42578125" style="1" customWidth="1"/>
    <col min="10243" max="10243" width="9" style="1" customWidth="1"/>
    <col min="10244" max="10245" width="8" style="1" customWidth="1"/>
    <col min="10246" max="10246" width="2.42578125" style="1" customWidth="1"/>
    <col min="10247" max="10247" width="9.28515625" style="1" customWidth="1"/>
    <col min="10248" max="10249" width="8" style="1" customWidth="1"/>
    <col min="10250" max="10250" width="1.28515625" style="1" customWidth="1"/>
    <col min="10251" max="10251" width="8" style="1" customWidth="1"/>
    <col min="10252" max="10489" width="11.140625" style="1"/>
    <col min="10490" max="10490" width="19.42578125" style="1" customWidth="1"/>
    <col min="10491" max="10491" width="8.7109375" style="1" customWidth="1"/>
    <col min="10492" max="10493" width="8" style="1" customWidth="1"/>
    <col min="10494" max="10494" width="2.42578125" style="1" customWidth="1"/>
    <col min="10495" max="10495" width="8" style="1" customWidth="1"/>
    <col min="10496" max="10496" width="8.5703125" style="1" customWidth="1"/>
    <col min="10497" max="10497" width="8" style="1" customWidth="1"/>
    <col min="10498" max="10498" width="2.42578125" style="1" customWidth="1"/>
    <col min="10499" max="10499" width="9" style="1" customWidth="1"/>
    <col min="10500" max="10501" width="8" style="1" customWidth="1"/>
    <col min="10502" max="10502" width="2.42578125" style="1" customWidth="1"/>
    <col min="10503" max="10503" width="9.28515625" style="1" customWidth="1"/>
    <col min="10504" max="10505" width="8" style="1" customWidth="1"/>
    <col min="10506" max="10506" width="1.28515625" style="1" customWidth="1"/>
    <col min="10507" max="10507" width="8" style="1" customWidth="1"/>
    <col min="10508" max="10745" width="11.140625" style="1"/>
    <col min="10746" max="10746" width="19.42578125" style="1" customWidth="1"/>
    <col min="10747" max="10747" width="8.7109375" style="1" customWidth="1"/>
    <col min="10748" max="10749" width="8" style="1" customWidth="1"/>
    <col min="10750" max="10750" width="2.42578125" style="1" customWidth="1"/>
    <col min="10751" max="10751" width="8" style="1" customWidth="1"/>
    <col min="10752" max="10752" width="8.5703125" style="1" customWidth="1"/>
    <col min="10753" max="10753" width="8" style="1" customWidth="1"/>
    <col min="10754" max="10754" width="2.42578125" style="1" customWidth="1"/>
    <col min="10755" max="10755" width="9" style="1" customWidth="1"/>
    <col min="10756" max="10757" width="8" style="1" customWidth="1"/>
    <col min="10758" max="10758" width="2.42578125" style="1" customWidth="1"/>
    <col min="10759" max="10759" width="9.28515625" style="1" customWidth="1"/>
    <col min="10760" max="10761" width="8" style="1" customWidth="1"/>
    <col min="10762" max="10762" width="1.28515625" style="1" customWidth="1"/>
    <col min="10763" max="10763" width="8" style="1" customWidth="1"/>
    <col min="10764" max="11001" width="11.140625" style="1"/>
    <col min="11002" max="11002" width="19.42578125" style="1" customWidth="1"/>
    <col min="11003" max="11003" width="8.7109375" style="1" customWidth="1"/>
    <col min="11004" max="11005" width="8" style="1" customWidth="1"/>
    <col min="11006" max="11006" width="2.42578125" style="1" customWidth="1"/>
    <col min="11007" max="11007" width="8" style="1" customWidth="1"/>
    <col min="11008" max="11008" width="8.5703125" style="1" customWidth="1"/>
    <col min="11009" max="11009" width="8" style="1" customWidth="1"/>
    <col min="11010" max="11010" width="2.42578125" style="1" customWidth="1"/>
    <col min="11011" max="11011" width="9" style="1" customWidth="1"/>
    <col min="11012" max="11013" width="8" style="1" customWidth="1"/>
    <col min="11014" max="11014" width="2.42578125" style="1" customWidth="1"/>
    <col min="11015" max="11015" width="9.28515625" style="1" customWidth="1"/>
    <col min="11016" max="11017" width="8" style="1" customWidth="1"/>
    <col min="11018" max="11018" width="1.28515625" style="1" customWidth="1"/>
    <col min="11019" max="11019" width="8" style="1" customWidth="1"/>
    <col min="11020" max="11257" width="11.140625" style="1"/>
    <col min="11258" max="11258" width="19.42578125" style="1" customWidth="1"/>
    <col min="11259" max="11259" width="8.7109375" style="1" customWidth="1"/>
    <col min="11260" max="11261" width="8" style="1" customWidth="1"/>
    <col min="11262" max="11262" width="2.42578125" style="1" customWidth="1"/>
    <col min="11263" max="11263" width="8" style="1" customWidth="1"/>
    <col min="11264" max="11264" width="8.5703125" style="1" customWidth="1"/>
    <col min="11265" max="11265" width="8" style="1" customWidth="1"/>
    <col min="11266" max="11266" width="2.42578125" style="1" customWidth="1"/>
    <col min="11267" max="11267" width="9" style="1" customWidth="1"/>
    <col min="11268" max="11269" width="8" style="1" customWidth="1"/>
    <col min="11270" max="11270" width="2.42578125" style="1" customWidth="1"/>
    <col min="11271" max="11271" width="9.28515625" style="1" customWidth="1"/>
    <col min="11272" max="11273" width="8" style="1" customWidth="1"/>
    <col min="11274" max="11274" width="1.28515625" style="1" customWidth="1"/>
    <col min="11275" max="11275" width="8" style="1" customWidth="1"/>
    <col min="11276" max="11513" width="11.140625" style="1"/>
    <col min="11514" max="11514" width="19.42578125" style="1" customWidth="1"/>
    <col min="11515" max="11515" width="8.7109375" style="1" customWidth="1"/>
    <col min="11516" max="11517" width="8" style="1" customWidth="1"/>
    <col min="11518" max="11518" width="2.42578125" style="1" customWidth="1"/>
    <col min="11519" max="11519" width="8" style="1" customWidth="1"/>
    <col min="11520" max="11520" width="8.5703125" style="1" customWidth="1"/>
    <col min="11521" max="11521" width="8" style="1" customWidth="1"/>
    <col min="11522" max="11522" width="2.42578125" style="1" customWidth="1"/>
    <col min="11523" max="11523" width="9" style="1" customWidth="1"/>
    <col min="11524" max="11525" width="8" style="1" customWidth="1"/>
    <col min="11526" max="11526" width="2.42578125" style="1" customWidth="1"/>
    <col min="11527" max="11527" width="9.28515625" style="1" customWidth="1"/>
    <col min="11528" max="11529" width="8" style="1" customWidth="1"/>
    <col min="11530" max="11530" width="1.28515625" style="1" customWidth="1"/>
    <col min="11531" max="11531" width="8" style="1" customWidth="1"/>
    <col min="11532" max="11769" width="11.140625" style="1"/>
    <col min="11770" max="11770" width="19.42578125" style="1" customWidth="1"/>
    <col min="11771" max="11771" width="8.7109375" style="1" customWidth="1"/>
    <col min="11772" max="11773" width="8" style="1" customWidth="1"/>
    <col min="11774" max="11774" width="2.42578125" style="1" customWidth="1"/>
    <col min="11775" max="11775" width="8" style="1" customWidth="1"/>
    <col min="11776" max="11776" width="8.5703125" style="1" customWidth="1"/>
    <col min="11777" max="11777" width="8" style="1" customWidth="1"/>
    <col min="11778" max="11778" width="2.42578125" style="1" customWidth="1"/>
    <col min="11779" max="11779" width="9" style="1" customWidth="1"/>
    <col min="11780" max="11781" width="8" style="1" customWidth="1"/>
    <col min="11782" max="11782" width="2.42578125" style="1" customWidth="1"/>
    <col min="11783" max="11783" width="9.28515625" style="1" customWidth="1"/>
    <col min="11784" max="11785" width="8" style="1" customWidth="1"/>
    <col min="11786" max="11786" width="1.28515625" style="1" customWidth="1"/>
    <col min="11787" max="11787" width="8" style="1" customWidth="1"/>
    <col min="11788" max="12025" width="11.140625" style="1"/>
    <col min="12026" max="12026" width="19.42578125" style="1" customWidth="1"/>
    <col min="12027" max="12027" width="8.7109375" style="1" customWidth="1"/>
    <col min="12028" max="12029" width="8" style="1" customWidth="1"/>
    <col min="12030" max="12030" width="2.42578125" style="1" customWidth="1"/>
    <col min="12031" max="12031" width="8" style="1" customWidth="1"/>
    <col min="12032" max="12032" width="8.5703125" style="1" customWidth="1"/>
    <col min="12033" max="12033" width="8" style="1" customWidth="1"/>
    <col min="12034" max="12034" width="2.42578125" style="1" customWidth="1"/>
    <col min="12035" max="12035" width="9" style="1" customWidth="1"/>
    <col min="12036" max="12037" width="8" style="1" customWidth="1"/>
    <col min="12038" max="12038" width="2.42578125" style="1" customWidth="1"/>
    <col min="12039" max="12039" width="9.28515625" style="1" customWidth="1"/>
    <col min="12040" max="12041" width="8" style="1" customWidth="1"/>
    <col min="12042" max="12042" width="1.28515625" style="1" customWidth="1"/>
    <col min="12043" max="12043" width="8" style="1" customWidth="1"/>
    <col min="12044" max="12281" width="11.140625" style="1"/>
    <col min="12282" max="12282" width="19.42578125" style="1" customWidth="1"/>
    <col min="12283" max="12283" width="8.7109375" style="1" customWidth="1"/>
    <col min="12284" max="12285" width="8" style="1" customWidth="1"/>
    <col min="12286" max="12286" width="2.42578125" style="1" customWidth="1"/>
    <col min="12287" max="12287" width="8" style="1" customWidth="1"/>
    <col min="12288" max="12288" width="8.5703125" style="1" customWidth="1"/>
    <col min="12289" max="12289" width="8" style="1" customWidth="1"/>
    <col min="12290" max="12290" width="2.42578125" style="1" customWidth="1"/>
    <col min="12291" max="12291" width="9" style="1" customWidth="1"/>
    <col min="12292" max="12293" width="8" style="1" customWidth="1"/>
    <col min="12294" max="12294" width="2.42578125" style="1" customWidth="1"/>
    <col min="12295" max="12295" width="9.28515625" style="1" customWidth="1"/>
    <col min="12296" max="12297" width="8" style="1" customWidth="1"/>
    <col min="12298" max="12298" width="1.28515625" style="1" customWidth="1"/>
    <col min="12299" max="12299" width="8" style="1" customWidth="1"/>
    <col min="12300" max="12537" width="11.140625" style="1"/>
    <col min="12538" max="12538" width="19.42578125" style="1" customWidth="1"/>
    <col min="12539" max="12539" width="8.7109375" style="1" customWidth="1"/>
    <col min="12540" max="12541" width="8" style="1" customWidth="1"/>
    <col min="12542" max="12542" width="2.42578125" style="1" customWidth="1"/>
    <col min="12543" max="12543" width="8" style="1" customWidth="1"/>
    <col min="12544" max="12544" width="8.5703125" style="1" customWidth="1"/>
    <col min="12545" max="12545" width="8" style="1" customWidth="1"/>
    <col min="12546" max="12546" width="2.42578125" style="1" customWidth="1"/>
    <col min="12547" max="12547" width="9" style="1" customWidth="1"/>
    <col min="12548" max="12549" width="8" style="1" customWidth="1"/>
    <col min="12550" max="12550" width="2.42578125" style="1" customWidth="1"/>
    <col min="12551" max="12551" width="9.28515625" style="1" customWidth="1"/>
    <col min="12552" max="12553" width="8" style="1" customWidth="1"/>
    <col min="12554" max="12554" width="1.28515625" style="1" customWidth="1"/>
    <col min="12555" max="12555" width="8" style="1" customWidth="1"/>
    <col min="12556" max="12793" width="11.140625" style="1"/>
    <col min="12794" max="12794" width="19.42578125" style="1" customWidth="1"/>
    <col min="12795" max="12795" width="8.7109375" style="1" customWidth="1"/>
    <col min="12796" max="12797" width="8" style="1" customWidth="1"/>
    <col min="12798" max="12798" width="2.42578125" style="1" customWidth="1"/>
    <col min="12799" max="12799" width="8" style="1" customWidth="1"/>
    <col min="12800" max="12800" width="8.5703125" style="1" customWidth="1"/>
    <col min="12801" max="12801" width="8" style="1" customWidth="1"/>
    <col min="12802" max="12802" width="2.42578125" style="1" customWidth="1"/>
    <col min="12803" max="12803" width="9" style="1" customWidth="1"/>
    <col min="12804" max="12805" width="8" style="1" customWidth="1"/>
    <col min="12806" max="12806" width="2.42578125" style="1" customWidth="1"/>
    <col min="12807" max="12807" width="9.28515625" style="1" customWidth="1"/>
    <col min="12808" max="12809" width="8" style="1" customWidth="1"/>
    <col min="12810" max="12810" width="1.28515625" style="1" customWidth="1"/>
    <col min="12811" max="12811" width="8" style="1" customWidth="1"/>
    <col min="12812" max="13049" width="11.140625" style="1"/>
    <col min="13050" max="13050" width="19.42578125" style="1" customWidth="1"/>
    <col min="13051" max="13051" width="8.7109375" style="1" customWidth="1"/>
    <col min="13052" max="13053" width="8" style="1" customWidth="1"/>
    <col min="13054" max="13054" width="2.42578125" style="1" customWidth="1"/>
    <col min="13055" max="13055" width="8" style="1" customWidth="1"/>
    <col min="13056" max="13056" width="8.5703125" style="1" customWidth="1"/>
    <col min="13057" max="13057" width="8" style="1" customWidth="1"/>
    <col min="13058" max="13058" width="2.42578125" style="1" customWidth="1"/>
    <col min="13059" max="13059" width="9" style="1" customWidth="1"/>
    <col min="13060" max="13061" width="8" style="1" customWidth="1"/>
    <col min="13062" max="13062" width="2.42578125" style="1" customWidth="1"/>
    <col min="13063" max="13063" width="9.28515625" style="1" customWidth="1"/>
    <col min="13064" max="13065" width="8" style="1" customWidth="1"/>
    <col min="13066" max="13066" width="1.28515625" style="1" customWidth="1"/>
    <col min="13067" max="13067" width="8" style="1" customWidth="1"/>
    <col min="13068" max="13305" width="11.140625" style="1"/>
    <col min="13306" max="13306" width="19.42578125" style="1" customWidth="1"/>
    <col min="13307" max="13307" width="8.7109375" style="1" customWidth="1"/>
    <col min="13308" max="13309" width="8" style="1" customWidth="1"/>
    <col min="13310" max="13310" width="2.42578125" style="1" customWidth="1"/>
    <col min="13311" max="13311" width="8" style="1" customWidth="1"/>
    <col min="13312" max="13312" width="8.5703125" style="1" customWidth="1"/>
    <col min="13313" max="13313" width="8" style="1" customWidth="1"/>
    <col min="13314" max="13314" width="2.42578125" style="1" customWidth="1"/>
    <col min="13315" max="13315" width="9" style="1" customWidth="1"/>
    <col min="13316" max="13317" width="8" style="1" customWidth="1"/>
    <col min="13318" max="13318" width="2.42578125" style="1" customWidth="1"/>
    <col min="13319" max="13319" width="9.28515625" style="1" customWidth="1"/>
    <col min="13320" max="13321" width="8" style="1" customWidth="1"/>
    <col min="13322" max="13322" width="1.28515625" style="1" customWidth="1"/>
    <col min="13323" max="13323" width="8" style="1" customWidth="1"/>
    <col min="13324" max="13561" width="11.140625" style="1"/>
    <col min="13562" max="13562" width="19.42578125" style="1" customWidth="1"/>
    <col min="13563" max="13563" width="8.7109375" style="1" customWidth="1"/>
    <col min="13564" max="13565" width="8" style="1" customWidth="1"/>
    <col min="13566" max="13566" width="2.42578125" style="1" customWidth="1"/>
    <col min="13567" max="13567" width="8" style="1" customWidth="1"/>
    <col min="13568" max="13568" width="8.5703125" style="1" customWidth="1"/>
    <col min="13569" max="13569" width="8" style="1" customWidth="1"/>
    <col min="13570" max="13570" width="2.42578125" style="1" customWidth="1"/>
    <col min="13571" max="13571" width="9" style="1" customWidth="1"/>
    <col min="13572" max="13573" width="8" style="1" customWidth="1"/>
    <col min="13574" max="13574" width="2.42578125" style="1" customWidth="1"/>
    <col min="13575" max="13575" width="9.28515625" style="1" customWidth="1"/>
    <col min="13576" max="13577" width="8" style="1" customWidth="1"/>
    <col min="13578" max="13578" width="1.28515625" style="1" customWidth="1"/>
    <col min="13579" max="13579" width="8" style="1" customWidth="1"/>
    <col min="13580" max="13817" width="11.140625" style="1"/>
    <col min="13818" max="13818" width="19.42578125" style="1" customWidth="1"/>
    <col min="13819" max="13819" width="8.7109375" style="1" customWidth="1"/>
    <col min="13820" max="13821" width="8" style="1" customWidth="1"/>
    <col min="13822" max="13822" width="2.42578125" style="1" customWidth="1"/>
    <col min="13823" max="13823" width="8" style="1" customWidth="1"/>
    <col min="13824" max="13824" width="8.5703125" style="1" customWidth="1"/>
    <col min="13825" max="13825" width="8" style="1" customWidth="1"/>
    <col min="13826" max="13826" width="2.42578125" style="1" customWidth="1"/>
    <col min="13827" max="13827" width="9" style="1" customWidth="1"/>
    <col min="13828" max="13829" width="8" style="1" customWidth="1"/>
    <col min="13830" max="13830" width="2.42578125" style="1" customWidth="1"/>
    <col min="13831" max="13831" width="9.28515625" style="1" customWidth="1"/>
    <col min="13832" max="13833" width="8" style="1" customWidth="1"/>
    <col min="13834" max="13834" width="1.28515625" style="1" customWidth="1"/>
    <col min="13835" max="13835" width="8" style="1" customWidth="1"/>
    <col min="13836" max="14073" width="11.140625" style="1"/>
    <col min="14074" max="14074" width="19.42578125" style="1" customWidth="1"/>
    <col min="14075" max="14075" width="8.7109375" style="1" customWidth="1"/>
    <col min="14076" max="14077" width="8" style="1" customWidth="1"/>
    <col min="14078" max="14078" width="2.42578125" style="1" customWidth="1"/>
    <col min="14079" max="14079" width="8" style="1" customWidth="1"/>
    <col min="14080" max="14080" width="8.5703125" style="1" customWidth="1"/>
    <col min="14081" max="14081" width="8" style="1" customWidth="1"/>
    <col min="14082" max="14082" width="2.42578125" style="1" customWidth="1"/>
    <col min="14083" max="14083" width="9" style="1" customWidth="1"/>
    <col min="14084" max="14085" width="8" style="1" customWidth="1"/>
    <col min="14086" max="14086" width="2.42578125" style="1" customWidth="1"/>
    <col min="14087" max="14087" width="9.28515625" style="1" customWidth="1"/>
    <col min="14088" max="14089" width="8" style="1" customWidth="1"/>
    <col min="14090" max="14090" width="1.28515625" style="1" customWidth="1"/>
    <col min="14091" max="14091" width="8" style="1" customWidth="1"/>
    <col min="14092" max="14329" width="11.140625" style="1"/>
    <col min="14330" max="14330" width="19.42578125" style="1" customWidth="1"/>
    <col min="14331" max="14331" width="8.7109375" style="1" customWidth="1"/>
    <col min="14332" max="14333" width="8" style="1" customWidth="1"/>
    <col min="14334" max="14334" width="2.42578125" style="1" customWidth="1"/>
    <col min="14335" max="14335" width="8" style="1" customWidth="1"/>
    <col min="14336" max="14336" width="8.5703125" style="1" customWidth="1"/>
    <col min="14337" max="14337" width="8" style="1" customWidth="1"/>
    <col min="14338" max="14338" width="2.42578125" style="1" customWidth="1"/>
    <col min="14339" max="14339" width="9" style="1" customWidth="1"/>
    <col min="14340" max="14341" width="8" style="1" customWidth="1"/>
    <col min="14342" max="14342" width="2.42578125" style="1" customWidth="1"/>
    <col min="14343" max="14343" width="9.28515625" style="1" customWidth="1"/>
    <col min="14344" max="14345" width="8" style="1" customWidth="1"/>
    <col min="14346" max="14346" width="1.28515625" style="1" customWidth="1"/>
    <col min="14347" max="14347" width="8" style="1" customWidth="1"/>
    <col min="14348" max="14585" width="11.140625" style="1"/>
    <col min="14586" max="14586" width="19.42578125" style="1" customWidth="1"/>
    <col min="14587" max="14587" width="8.7109375" style="1" customWidth="1"/>
    <col min="14588" max="14589" width="8" style="1" customWidth="1"/>
    <col min="14590" max="14590" width="2.42578125" style="1" customWidth="1"/>
    <col min="14591" max="14591" width="8" style="1" customWidth="1"/>
    <col min="14592" max="14592" width="8.5703125" style="1" customWidth="1"/>
    <col min="14593" max="14593" width="8" style="1" customWidth="1"/>
    <col min="14594" max="14594" width="2.42578125" style="1" customWidth="1"/>
    <col min="14595" max="14595" width="9" style="1" customWidth="1"/>
    <col min="14596" max="14597" width="8" style="1" customWidth="1"/>
    <col min="14598" max="14598" width="2.42578125" style="1" customWidth="1"/>
    <col min="14599" max="14599" width="9.28515625" style="1" customWidth="1"/>
    <col min="14600" max="14601" width="8" style="1" customWidth="1"/>
    <col min="14602" max="14602" width="1.28515625" style="1" customWidth="1"/>
    <col min="14603" max="14603" width="8" style="1" customWidth="1"/>
    <col min="14604" max="14841" width="11.140625" style="1"/>
    <col min="14842" max="14842" width="19.42578125" style="1" customWidth="1"/>
    <col min="14843" max="14843" width="8.7109375" style="1" customWidth="1"/>
    <col min="14844" max="14845" width="8" style="1" customWidth="1"/>
    <col min="14846" max="14846" width="2.42578125" style="1" customWidth="1"/>
    <col min="14847" max="14847" width="8" style="1" customWidth="1"/>
    <col min="14848" max="14848" width="8.5703125" style="1" customWidth="1"/>
    <col min="14849" max="14849" width="8" style="1" customWidth="1"/>
    <col min="14850" max="14850" width="2.42578125" style="1" customWidth="1"/>
    <col min="14851" max="14851" width="9" style="1" customWidth="1"/>
    <col min="14852" max="14853" width="8" style="1" customWidth="1"/>
    <col min="14854" max="14854" width="2.42578125" style="1" customWidth="1"/>
    <col min="14855" max="14855" width="9.28515625" style="1" customWidth="1"/>
    <col min="14856" max="14857" width="8" style="1" customWidth="1"/>
    <col min="14858" max="14858" width="1.28515625" style="1" customWidth="1"/>
    <col min="14859" max="14859" width="8" style="1" customWidth="1"/>
    <col min="14860" max="15097" width="11.140625" style="1"/>
    <col min="15098" max="15098" width="19.42578125" style="1" customWidth="1"/>
    <col min="15099" max="15099" width="8.7109375" style="1" customWidth="1"/>
    <col min="15100" max="15101" width="8" style="1" customWidth="1"/>
    <col min="15102" max="15102" width="2.42578125" style="1" customWidth="1"/>
    <col min="15103" max="15103" width="8" style="1" customWidth="1"/>
    <col min="15104" max="15104" width="8.5703125" style="1" customWidth="1"/>
    <col min="15105" max="15105" width="8" style="1" customWidth="1"/>
    <col min="15106" max="15106" width="2.42578125" style="1" customWidth="1"/>
    <col min="15107" max="15107" width="9" style="1" customWidth="1"/>
    <col min="15108" max="15109" width="8" style="1" customWidth="1"/>
    <col min="15110" max="15110" width="2.42578125" style="1" customWidth="1"/>
    <col min="15111" max="15111" width="9.28515625" style="1" customWidth="1"/>
    <col min="15112" max="15113" width="8" style="1" customWidth="1"/>
    <col min="15114" max="15114" width="1.28515625" style="1" customWidth="1"/>
    <col min="15115" max="15115" width="8" style="1" customWidth="1"/>
    <col min="15116" max="15353" width="11.140625" style="1"/>
    <col min="15354" max="15354" width="19.42578125" style="1" customWidth="1"/>
    <col min="15355" max="15355" width="8.7109375" style="1" customWidth="1"/>
    <col min="15356" max="15357" width="8" style="1" customWidth="1"/>
    <col min="15358" max="15358" width="2.42578125" style="1" customWidth="1"/>
    <col min="15359" max="15359" width="8" style="1" customWidth="1"/>
    <col min="15360" max="15360" width="8.5703125" style="1" customWidth="1"/>
    <col min="15361" max="15361" width="8" style="1" customWidth="1"/>
    <col min="15362" max="15362" width="2.42578125" style="1" customWidth="1"/>
    <col min="15363" max="15363" width="9" style="1" customWidth="1"/>
    <col min="15364" max="15365" width="8" style="1" customWidth="1"/>
    <col min="15366" max="15366" width="2.42578125" style="1" customWidth="1"/>
    <col min="15367" max="15367" width="9.28515625" style="1" customWidth="1"/>
    <col min="15368" max="15369" width="8" style="1" customWidth="1"/>
    <col min="15370" max="15370" width="1.28515625" style="1" customWidth="1"/>
    <col min="15371" max="15371" width="8" style="1" customWidth="1"/>
    <col min="15372" max="15609" width="11.140625" style="1"/>
    <col min="15610" max="15610" width="19.42578125" style="1" customWidth="1"/>
    <col min="15611" max="15611" width="8.7109375" style="1" customWidth="1"/>
    <col min="15612" max="15613" width="8" style="1" customWidth="1"/>
    <col min="15614" max="15614" width="2.42578125" style="1" customWidth="1"/>
    <col min="15615" max="15615" width="8" style="1" customWidth="1"/>
    <col min="15616" max="15616" width="8.5703125" style="1" customWidth="1"/>
    <col min="15617" max="15617" width="8" style="1" customWidth="1"/>
    <col min="15618" max="15618" width="2.42578125" style="1" customWidth="1"/>
    <col min="15619" max="15619" width="9" style="1" customWidth="1"/>
    <col min="15620" max="15621" width="8" style="1" customWidth="1"/>
    <col min="15622" max="15622" width="2.42578125" style="1" customWidth="1"/>
    <col min="15623" max="15623" width="9.28515625" style="1" customWidth="1"/>
    <col min="15624" max="15625" width="8" style="1" customWidth="1"/>
    <col min="15626" max="15626" width="1.28515625" style="1" customWidth="1"/>
    <col min="15627" max="15627" width="8" style="1" customWidth="1"/>
    <col min="15628" max="15865" width="11.140625" style="1"/>
    <col min="15866" max="15866" width="19.42578125" style="1" customWidth="1"/>
    <col min="15867" max="15867" width="8.7109375" style="1" customWidth="1"/>
    <col min="15868" max="15869" width="8" style="1" customWidth="1"/>
    <col min="15870" max="15870" width="2.42578125" style="1" customWidth="1"/>
    <col min="15871" max="15871" width="8" style="1" customWidth="1"/>
    <col min="15872" max="15872" width="8.5703125" style="1" customWidth="1"/>
    <col min="15873" max="15873" width="8" style="1" customWidth="1"/>
    <col min="15874" max="15874" width="2.42578125" style="1" customWidth="1"/>
    <col min="15875" max="15875" width="9" style="1" customWidth="1"/>
    <col min="15876" max="15877" width="8" style="1" customWidth="1"/>
    <col min="15878" max="15878" width="2.42578125" style="1" customWidth="1"/>
    <col min="15879" max="15879" width="9.28515625" style="1" customWidth="1"/>
    <col min="15880" max="15881" width="8" style="1" customWidth="1"/>
    <col min="15882" max="15882" width="1.28515625" style="1" customWidth="1"/>
    <col min="15883" max="15883" width="8" style="1" customWidth="1"/>
    <col min="15884" max="16121" width="11.140625" style="1"/>
    <col min="16122" max="16122" width="19.42578125" style="1" customWidth="1"/>
    <col min="16123" max="16123" width="8.7109375" style="1" customWidth="1"/>
    <col min="16124" max="16125" width="8" style="1" customWidth="1"/>
    <col min="16126" max="16126" width="2.42578125" style="1" customWidth="1"/>
    <col min="16127" max="16127" width="8" style="1" customWidth="1"/>
    <col min="16128" max="16128" width="8.5703125" style="1" customWidth="1"/>
    <col min="16129" max="16129" width="8" style="1" customWidth="1"/>
    <col min="16130" max="16130" width="2.42578125" style="1" customWidth="1"/>
    <col min="16131" max="16131" width="9" style="1" customWidth="1"/>
    <col min="16132" max="16133" width="8" style="1" customWidth="1"/>
    <col min="16134" max="16134" width="2.42578125" style="1" customWidth="1"/>
    <col min="16135" max="16135" width="9.28515625" style="1" customWidth="1"/>
    <col min="16136" max="16137" width="8" style="1" customWidth="1"/>
    <col min="16138" max="16138" width="1.28515625" style="1" customWidth="1"/>
    <col min="16139" max="16139" width="8" style="1" customWidth="1"/>
    <col min="16140" max="16384" width="11.140625" style="1"/>
  </cols>
  <sheetData>
    <row r="3" spans="1:14" s="7" customFormat="1" ht="21" x14ac:dyDescent="0.2">
      <c r="A3" s="32" t="s">
        <v>34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s="8" customFormat="1" ht="15" x14ac:dyDescent="0.25">
      <c r="A4" s="33" t="s">
        <v>33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x14ac:dyDescent="0.2">
      <c r="A5" s="2"/>
      <c r="B5" s="3"/>
      <c r="C5" s="3"/>
      <c r="D5" s="4"/>
      <c r="E5" s="4"/>
      <c r="F5" s="6"/>
      <c r="G5" s="6"/>
      <c r="H5" s="5"/>
      <c r="I5" s="4"/>
      <c r="J5" s="3"/>
      <c r="K5" s="3"/>
      <c r="L5" s="4"/>
      <c r="M5" s="4"/>
      <c r="N5" s="3"/>
    </row>
    <row r="6" spans="1:14" s="7" customFormat="1" ht="31.5" customHeight="1" x14ac:dyDescent="0.2">
      <c r="A6" s="34" t="s">
        <v>23</v>
      </c>
      <c r="B6" s="37" t="s">
        <v>16</v>
      </c>
      <c r="C6" s="37"/>
      <c r="D6" s="37"/>
      <c r="E6" s="38"/>
      <c r="F6" s="37" t="s">
        <v>17</v>
      </c>
      <c r="G6" s="37"/>
      <c r="H6" s="37"/>
      <c r="I6" s="37"/>
      <c r="J6" s="39" t="s">
        <v>18</v>
      </c>
      <c r="K6" s="37"/>
      <c r="L6" s="37"/>
      <c r="M6" s="38"/>
      <c r="N6" s="31" t="s">
        <v>36</v>
      </c>
    </row>
    <row r="7" spans="1:14" s="13" customFormat="1" ht="24" customHeight="1" x14ac:dyDescent="0.2">
      <c r="A7" s="35"/>
      <c r="B7" s="17" t="s">
        <v>24</v>
      </c>
      <c r="C7" s="17" t="s">
        <v>1</v>
      </c>
      <c r="D7" s="17" t="s">
        <v>2</v>
      </c>
      <c r="E7" s="18" t="s">
        <v>31</v>
      </c>
      <c r="F7" s="17" t="s">
        <v>0</v>
      </c>
      <c r="G7" s="17" t="s">
        <v>1</v>
      </c>
      <c r="H7" s="17" t="s">
        <v>2</v>
      </c>
      <c r="I7" s="18" t="s">
        <v>31</v>
      </c>
      <c r="J7" s="19" t="s">
        <v>0</v>
      </c>
      <c r="K7" s="17" t="s">
        <v>1</v>
      </c>
      <c r="L7" s="17" t="s">
        <v>2</v>
      </c>
      <c r="M7" s="18" t="s">
        <v>31</v>
      </c>
      <c r="N7" s="17"/>
    </row>
    <row r="8" spans="1:14" s="8" customFormat="1" ht="17.25" customHeight="1" x14ac:dyDescent="0.25">
      <c r="A8" s="2" t="s">
        <v>25</v>
      </c>
      <c r="B8" s="14">
        <f>SUM(B13:B29)</f>
        <v>1513</v>
      </c>
      <c r="C8" s="14">
        <f>SUM(C13:C29)</f>
        <v>902</v>
      </c>
      <c r="D8" s="14">
        <f t="shared" ref="D8:I8" si="0">SUM(D13:D29)</f>
        <v>611</v>
      </c>
      <c r="E8" s="15">
        <f t="shared" si="0"/>
        <v>0</v>
      </c>
      <c r="F8" s="14">
        <f t="shared" si="0"/>
        <v>880</v>
      </c>
      <c r="G8" s="14">
        <f t="shared" si="0"/>
        <v>499</v>
      </c>
      <c r="H8" s="14">
        <f t="shared" si="0"/>
        <v>381</v>
      </c>
      <c r="I8" s="14">
        <f t="shared" si="0"/>
        <v>0</v>
      </c>
      <c r="J8" s="16">
        <f t="shared" ref="J8:N8" si="1">SUM(J13:J29)</f>
        <v>632</v>
      </c>
      <c r="K8" s="14">
        <f t="shared" si="1"/>
        <v>403</v>
      </c>
      <c r="L8" s="14">
        <f t="shared" si="1"/>
        <v>229</v>
      </c>
      <c r="M8" s="15">
        <f>SUM(M13:M29)</f>
        <v>0</v>
      </c>
      <c r="N8" s="14">
        <f t="shared" si="1"/>
        <v>1</v>
      </c>
    </row>
    <row r="9" spans="1:14" s="28" customFormat="1" ht="17.25" customHeight="1" x14ac:dyDescent="0.25">
      <c r="A9" s="10" t="s">
        <v>21</v>
      </c>
      <c r="B9" s="11">
        <f>SUM(C9:E9)</f>
        <v>25</v>
      </c>
      <c r="C9" s="11">
        <f>G9+K9</f>
        <v>15</v>
      </c>
      <c r="D9" s="11">
        <f>H9+L9</f>
        <v>10</v>
      </c>
      <c r="E9" s="24">
        <f t="shared" ref="E9" si="2">I9+M9</f>
        <v>0</v>
      </c>
      <c r="F9" s="11">
        <f>SUM(G9:I9)</f>
        <v>21</v>
      </c>
      <c r="G9" s="11">
        <v>12</v>
      </c>
      <c r="H9" s="11">
        <v>9</v>
      </c>
      <c r="I9" s="24">
        <f>M9+O9+S9</f>
        <v>0</v>
      </c>
      <c r="J9" s="12">
        <f>SUM(K9:M9)</f>
        <v>4</v>
      </c>
      <c r="K9" s="11">
        <v>3</v>
      </c>
      <c r="L9" s="11">
        <v>1</v>
      </c>
      <c r="M9" s="25">
        <v>0</v>
      </c>
      <c r="N9" s="11">
        <v>0</v>
      </c>
    </row>
    <row r="10" spans="1:14" s="28" customFormat="1" ht="17.25" customHeight="1" x14ac:dyDescent="0.25">
      <c r="A10" s="10" t="s">
        <v>22</v>
      </c>
      <c r="B10" s="11">
        <f>SUM(C10:E10)</f>
        <v>9</v>
      </c>
      <c r="C10" s="11">
        <f t="shared" ref="C10:C12" si="3">G10+K10</f>
        <v>4</v>
      </c>
      <c r="D10" s="11">
        <f>H10+L10</f>
        <v>5</v>
      </c>
      <c r="E10" s="24">
        <f t="shared" ref="E10:E12" si="4">I10+M10</f>
        <v>0</v>
      </c>
      <c r="F10" s="11">
        <f>SUM(G10:I10)</f>
        <v>8</v>
      </c>
      <c r="G10" s="11">
        <v>3</v>
      </c>
      <c r="H10" s="11">
        <v>5</v>
      </c>
      <c r="I10" s="24">
        <f>M10+O10+S10</f>
        <v>0</v>
      </c>
      <c r="J10" s="12">
        <f>SUM(K10:L10)</f>
        <v>1</v>
      </c>
      <c r="K10" s="11">
        <v>1</v>
      </c>
      <c r="L10" s="11">
        <v>0</v>
      </c>
      <c r="M10" s="25">
        <v>0</v>
      </c>
      <c r="N10" s="11">
        <v>0</v>
      </c>
    </row>
    <row r="11" spans="1:14" s="28" customFormat="1" ht="17.25" customHeight="1" x14ac:dyDescent="0.25">
      <c r="A11" s="10" t="s">
        <v>26</v>
      </c>
      <c r="B11" s="11">
        <f>SUM(C11:E11)</f>
        <v>23</v>
      </c>
      <c r="C11" s="11">
        <f t="shared" si="3"/>
        <v>15</v>
      </c>
      <c r="D11" s="11">
        <f>H11+L11</f>
        <v>8</v>
      </c>
      <c r="E11" s="24">
        <f t="shared" si="4"/>
        <v>0</v>
      </c>
      <c r="F11" s="11">
        <f>SUM(G11:I11)</f>
        <v>16</v>
      </c>
      <c r="G11" s="11">
        <v>9</v>
      </c>
      <c r="H11" s="11">
        <v>7</v>
      </c>
      <c r="I11" s="24">
        <f>M11+O11+S11</f>
        <v>0</v>
      </c>
      <c r="J11" s="12">
        <f>SUM(K11:L11)</f>
        <v>7</v>
      </c>
      <c r="K11" s="11">
        <v>6</v>
      </c>
      <c r="L11" s="11">
        <v>1</v>
      </c>
      <c r="M11" s="25">
        <v>0</v>
      </c>
      <c r="N11" s="11">
        <v>0</v>
      </c>
    </row>
    <row r="12" spans="1:14" s="28" customFormat="1" ht="17.25" customHeight="1" x14ac:dyDescent="0.25">
      <c r="A12" s="10" t="s">
        <v>19</v>
      </c>
      <c r="B12" s="11">
        <f>SUM(C12:E12)</f>
        <v>1</v>
      </c>
      <c r="C12" s="11">
        <f t="shared" si="3"/>
        <v>1</v>
      </c>
      <c r="D12" s="11">
        <f>H12+L12</f>
        <v>0</v>
      </c>
      <c r="E12" s="24">
        <f t="shared" si="4"/>
        <v>0</v>
      </c>
      <c r="F12" s="11">
        <f>SUM(G12:I12)</f>
        <v>0</v>
      </c>
      <c r="G12" s="11">
        <v>0</v>
      </c>
      <c r="H12" s="11">
        <v>0</v>
      </c>
      <c r="I12" s="24">
        <f>M12+O12+S12</f>
        <v>0</v>
      </c>
      <c r="J12" s="12">
        <f>SUM(K12:M12)</f>
        <v>1</v>
      </c>
      <c r="K12" s="11">
        <v>1</v>
      </c>
      <c r="L12" s="11">
        <v>0</v>
      </c>
      <c r="M12" s="25">
        <v>0</v>
      </c>
      <c r="N12" s="11">
        <v>0</v>
      </c>
    </row>
    <row r="13" spans="1:14" s="8" customFormat="1" ht="17.25" customHeight="1" x14ac:dyDescent="0.25">
      <c r="A13" s="10" t="s">
        <v>4</v>
      </c>
      <c r="B13" s="14">
        <f>SUM(C13:E13)</f>
        <v>58</v>
      </c>
      <c r="C13" s="26">
        <f>SUM(C9:C12)</f>
        <v>35</v>
      </c>
      <c r="D13" s="26">
        <f>SUM(D9:D12)</f>
        <v>23</v>
      </c>
      <c r="E13" s="15">
        <f>I13+M13</f>
        <v>0</v>
      </c>
      <c r="F13" s="14">
        <f>SUM(G13:I13)</f>
        <v>45</v>
      </c>
      <c r="G13" s="26">
        <f>SUM(G9:G12)</f>
        <v>24</v>
      </c>
      <c r="H13" s="26">
        <f>SUM(H9:H12)</f>
        <v>21</v>
      </c>
      <c r="I13" s="26">
        <f>SUM(I9:I12)</f>
        <v>0</v>
      </c>
      <c r="J13" s="16">
        <f>SUM(K13:M13)</f>
        <v>13</v>
      </c>
      <c r="K13" s="26">
        <f>SUM(K9:K12)</f>
        <v>11</v>
      </c>
      <c r="L13" s="26">
        <f>SUM(L9:L12)</f>
        <v>2</v>
      </c>
      <c r="M13" s="15">
        <f>SUM(M9:M12)</f>
        <v>0</v>
      </c>
      <c r="N13" s="26">
        <f>SUM(N9:N12)</f>
        <v>0</v>
      </c>
    </row>
    <row r="14" spans="1:14" s="28" customFormat="1" ht="17.25" customHeight="1" x14ac:dyDescent="0.25">
      <c r="A14" s="29" t="s">
        <v>6</v>
      </c>
      <c r="B14" s="14">
        <f t="shared" ref="B14:B29" si="5">SUM(C14:E14)</f>
        <v>7</v>
      </c>
      <c r="C14" s="11">
        <f>G14+K14</f>
        <v>3</v>
      </c>
      <c r="D14" s="11">
        <f t="shared" ref="D14:E29" si="6">H14+L14</f>
        <v>4</v>
      </c>
      <c r="E14" s="24">
        <f t="shared" si="6"/>
        <v>0</v>
      </c>
      <c r="F14" s="11">
        <f t="shared" ref="F14:F28" si="7">SUM(G14:H14)</f>
        <v>2</v>
      </c>
      <c r="G14" s="11">
        <v>0</v>
      </c>
      <c r="H14" s="11">
        <v>2</v>
      </c>
      <c r="I14" s="24">
        <f t="shared" ref="I14:I27" si="8">M14+O14+S14</f>
        <v>0</v>
      </c>
      <c r="J14" s="12">
        <f t="shared" ref="J14:J29" si="9">SUM(K14:L14)</f>
        <v>5</v>
      </c>
      <c r="K14" s="11">
        <v>3</v>
      </c>
      <c r="L14" s="11">
        <v>2</v>
      </c>
      <c r="M14" s="24">
        <f t="shared" ref="M14:M27" si="10">O14+S14+W14</f>
        <v>0</v>
      </c>
      <c r="N14" s="11">
        <v>0</v>
      </c>
    </row>
    <row r="15" spans="1:14" s="28" customFormat="1" ht="17.25" customHeight="1" x14ac:dyDescent="0.25">
      <c r="A15" s="29" t="s">
        <v>3</v>
      </c>
      <c r="B15" s="14">
        <f t="shared" si="5"/>
        <v>5</v>
      </c>
      <c r="C15" s="11">
        <f t="shared" ref="C15:C29" si="11">G15+K15</f>
        <v>1</v>
      </c>
      <c r="D15" s="11">
        <f t="shared" si="6"/>
        <v>4</v>
      </c>
      <c r="E15" s="24">
        <f t="shared" si="6"/>
        <v>0</v>
      </c>
      <c r="F15" s="11">
        <f t="shared" si="7"/>
        <v>2</v>
      </c>
      <c r="G15" s="11">
        <v>0</v>
      </c>
      <c r="H15" s="11">
        <v>2</v>
      </c>
      <c r="I15" s="24">
        <f t="shared" si="8"/>
        <v>0</v>
      </c>
      <c r="J15" s="12">
        <f t="shared" si="9"/>
        <v>3</v>
      </c>
      <c r="K15" s="11">
        <v>1</v>
      </c>
      <c r="L15" s="11">
        <v>2</v>
      </c>
      <c r="M15" s="24">
        <f t="shared" si="10"/>
        <v>0</v>
      </c>
      <c r="N15" s="11">
        <v>0</v>
      </c>
    </row>
    <row r="16" spans="1:14" s="28" customFormat="1" ht="17.25" customHeight="1" x14ac:dyDescent="0.25">
      <c r="A16" s="29" t="s">
        <v>5</v>
      </c>
      <c r="B16" s="14">
        <f t="shared" si="5"/>
        <v>7</v>
      </c>
      <c r="C16" s="11">
        <f t="shared" si="11"/>
        <v>3</v>
      </c>
      <c r="D16" s="11">
        <f t="shared" si="6"/>
        <v>4</v>
      </c>
      <c r="E16" s="24">
        <f t="shared" si="6"/>
        <v>0</v>
      </c>
      <c r="F16" s="11">
        <f t="shared" si="7"/>
        <v>5</v>
      </c>
      <c r="G16" s="11">
        <v>2</v>
      </c>
      <c r="H16" s="11">
        <v>3</v>
      </c>
      <c r="I16" s="24">
        <f t="shared" si="8"/>
        <v>0</v>
      </c>
      <c r="J16" s="12">
        <f t="shared" si="9"/>
        <v>2</v>
      </c>
      <c r="K16" s="11">
        <v>1</v>
      </c>
      <c r="L16" s="11">
        <v>1</v>
      </c>
      <c r="M16" s="24">
        <f t="shared" si="10"/>
        <v>0</v>
      </c>
      <c r="N16" s="11">
        <v>0</v>
      </c>
    </row>
    <row r="17" spans="1:14" s="28" customFormat="1" ht="17.25" customHeight="1" x14ac:dyDescent="0.25">
      <c r="A17" s="29" t="s">
        <v>7</v>
      </c>
      <c r="B17" s="14">
        <f t="shared" si="5"/>
        <v>9</v>
      </c>
      <c r="C17" s="11">
        <f t="shared" si="11"/>
        <v>7</v>
      </c>
      <c r="D17" s="11">
        <f t="shared" si="6"/>
        <v>2</v>
      </c>
      <c r="E17" s="24">
        <f t="shared" si="6"/>
        <v>0</v>
      </c>
      <c r="F17" s="11">
        <f t="shared" si="7"/>
        <v>3</v>
      </c>
      <c r="G17" s="11">
        <v>1</v>
      </c>
      <c r="H17" s="11">
        <v>2</v>
      </c>
      <c r="I17" s="24">
        <f t="shared" si="8"/>
        <v>0</v>
      </c>
      <c r="J17" s="12">
        <f>SUM(K17:L17)</f>
        <v>6</v>
      </c>
      <c r="K17" s="11">
        <v>6</v>
      </c>
      <c r="L17" s="11">
        <v>0</v>
      </c>
      <c r="M17" s="24">
        <f t="shared" si="10"/>
        <v>0</v>
      </c>
      <c r="N17" s="11">
        <v>0</v>
      </c>
    </row>
    <row r="18" spans="1:14" s="28" customFormat="1" ht="17.25" customHeight="1" x14ac:dyDescent="0.25">
      <c r="A18" s="29" t="s">
        <v>8</v>
      </c>
      <c r="B18" s="14">
        <f t="shared" si="5"/>
        <v>18</v>
      </c>
      <c r="C18" s="11">
        <f t="shared" si="11"/>
        <v>16</v>
      </c>
      <c r="D18" s="11">
        <f t="shared" si="6"/>
        <v>2</v>
      </c>
      <c r="E18" s="24">
        <f t="shared" si="6"/>
        <v>0</v>
      </c>
      <c r="F18" s="11">
        <f t="shared" si="7"/>
        <v>12</v>
      </c>
      <c r="G18" s="11">
        <v>10</v>
      </c>
      <c r="H18" s="11">
        <v>2</v>
      </c>
      <c r="I18" s="24">
        <f t="shared" si="8"/>
        <v>0</v>
      </c>
      <c r="J18" s="12">
        <f t="shared" si="9"/>
        <v>6</v>
      </c>
      <c r="K18" s="11">
        <v>6</v>
      </c>
      <c r="L18" s="11">
        <v>0</v>
      </c>
      <c r="M18" s="24">
        <f t="shared" si="10"/>
        <v>0</v>
      </c>
      <c r="N18" s="11">
        <v>0</v>
      </c>
    </row>
    <row r="19" spans="1:14" s="28" customFormat="1" ht="17.25" customHeight="1" x14ac:dyDescent="0.25">
      <c r="A19" s="29" t="s">
        <v>27</v>
      </c>
      <c r="B19" s="14">
        <f t="shared" si="5"/>
        <v>22</v>
      </c>
      <c r="C19" s="11">
        <f t="shared" si="11"/>
        <v>15</v>
      </c>
      <c r="D19" s="11">
        <f t="shared" si="6"/>
        <v>7</v>
      </c>
      <c r="E19" s="24">
        <f t="shared" si="6"/>
        <v>0</v>
      </c>
      <c r="F19" s="11">
        <f t="shared" si="7"/>
        <v>17</v>
      </c>
      <c r="G19" s="11">
        <v>11</v>
      </c>
      <c r="H19" s="11">
        <v>6</v>
      </c>
      <c r="I19" s="24">
        <f t="shared" si="8"/>
        <v>0</v>
      </c>
      <c r="J19" s="12">
        <f t="shared" si="9"/>
        <v>5</v>
      </c>
      <c r="K19" s="11">
        <v>4</v>
      </c>
      <c r="L19" s="11">
        <v>1</v>
      </c>
      <c r="M19" s="24">
        <f t="shared" si="10"/>
        <v>0</v>
      </c>
      <c r="N19" s="11">
        <v>0</v>
      </c>
    </row>
    <row r="20" spans="1:14" s="28" customFormat="1" ht="17.25" customHeight="1" x14ac:dyDescent="0.25">
      <c r="A20" s="29" t="s">
        <v>9</v>
      </c>
      <c r="B20" s="14">
        <f t="shared" si="5"/>
        <v>32</v>
      </c>
      <c r="C20" s="11">
        <f t="shared" si="11"/>
        <v>25</v>
      </c>
      <c r="D20" s="11">
        <f t="shared" si="6"/>
        <v>7</v>
      </c>
      <c r="E20" s="24">
        <f t="shared" si="6"/>
        <v>0</v>
      </c>
      <c r="F20" s="11">
        <f t="shared" si="7"/>
        <v>20</v>
      </c>
      <c r="G20" s="11">
        <v>13</v>
      </c>
      <c r="H20" s="11">
        <v>7</v>
      </c>
      <c r="I20" s="24">
        <f t="shared" si="8"/>
        <v>0</v>
      </c>
      <c r="J20" s="12">
        <f t="shared" si="9"/>
        <v>12</v>
      </c>
      <c r="K20" s="11">
        <v>12</v>
      </c>
      <c r="L20" s="11">
        <v>0</v>
      </c>
      <c r="M20" s="24">
        <f t="shared" si="10"/>
        <v>0</v>
      </c>
      <c r="N20" s="11">
        <v>0</v>
      </c>
    </row>
    <row r="21" spans="1:14" s="28" customFormat="1" ht="17.25" customHeight="1" x14ac:dyDescent="0.25">
      <c r="A21" s="29" t="s">
        <v>10</v>
      </c>
      <c r="B21" s="14">
        <f t="shared" si="5"/>
        <v>23</v>
      </c>
      <c r="C21" s="11">
        <f t="shared" si="11"/>
        <v>21</v>
      </c>
      <c r="D21" s="11">
        <f t="shared" si="6"/>
        <v>2</v>
      </c>
      <c r="E21" s="24">
        <f t="shared" si="6"/>
        <v>0</v>
      </c>
      <c r="F21" s="11">
        <f t="shared" si="7"/>
        <v>18</v>
      </c>
      <c r="G21" s="11">
        <v>16</v>
      </c>
      <c r="H21" s="11">
        <v>2</v>
      </c>
      <c r="I21" s="24">
        <f t="shared" si="8"/>
        <v>0</v>
      </c>
      <c r="J21" s="12">
        <f t="shared" si="9"/>
        <v>5</v>
      </c>
      <c r="K21" s="11">
        <v>5</v>
      </c>
      <c r="L21" s="11">
        <v>0</v>
      </c>
      <c r="M21" s="24">
        <f t="shared" si="10"/>
        <v>0</v>
      </c>
      <c r="N21" s="11">
        <v>0</v>
      </c>
    </row>
    <row r="22" spans="1:14" s="28" customFormat="1" ht="17.25" customHeight="1" x14ac:dyDescent="0.25">
      <c r="A22" s="29" t="s">
        <v>28</v>
      </c>
      <c r="B22" s="14">
        <f t="shared" si="5"/>
        <v>40</v>
      </c>
      <c r="C22" s="11">
        <f t="shared" si="11"/>
        <v>24</v>
      </c>
      <c r="D22" s="11">
        <f t="shared" si="6"/>
        <v>16</v>
      </c>
      <c r="E22" s="24">
        <f t="shared" si="6"/>
        <v>0</v>
      </c>
      <c r="F22" s="11">
        <f t="shared" si="7"/>
        <v>27</v>
      </c>
      <c r="G22" s="11">
        <v>15</v>
      </c>
      <c r="H22" s="11">
        <v>12</v>
      </c>
      <c r="I22" s="24">
        <f t="shared" si="8"/>
        <v>0</v>
      </c>
      <c r="J22" s="12">
        <f t="shared" si="9"/>
        <v>13</v>
      </c>
      <c r="K22" s="11">
        <v>9</v>
      </c>
      <c r="L22" s="11">
        <v>4</v>
      </c>
      <c r="M22" s="24">
        <f t="shared" si="10"/>
        <v>0</v>
      </c>
      <c r="N22" s="11">
        <v>0</v>
      </c>
    </row>
    <row r="23" spans="1:14" s="28" customFormat="1" ht="17.25" customHeight="1" x14ac:dyDescent="0.25">
      <c r="A23" s="29" t="s">
        <v>11</v>
      </c>
      <c r="B23" s="14">
        <f t="shared" si="5"/>
        <v>45</v>
      </c>
      <c r="C23" s="11">
        <f t="shared" si="11"/>
        <v>35</v>
      </c>
      <c r="D23" s="11">
        <f t="shared" si="6"/>
        <v>10</v>
      </c>
      <c r="E23" s="24">
        <f t="shared" si="6"/>
        <v>0</v>
      </c>
      <c r="F23" s="11">
        <f t="shared" si="7"/>
        <v>30</v>
      </c>
      <c r="G23" s="11">
        <v>23</v>
      </c>
      <c r="H23" s="11">
        <v>7</v>
      </c>
      <c r="I23" s="24">
        <f t="shared" si="8"/>
        <v>0</v>
      </c>
      <c r="J23" s="12">
        <f t="shared" si="9"/>
        <v>15</v>
      </c>
      <c r="K23" s="11">
        <v>12</v>
      </c>
      <c r="L23" s="11">
        <v>3</v>
      </c>
      <c r="M23" s="24">
        <f t="shared" si="10"/>
        <v>0</v>
      </c>
      <c r="N23" s="11">
        <v>0</v>
      </c>
    </row>
    <row r="24" spans="1:14" s="28" customFormat="1" ht="17.25" customHeight="1" x14ac:dyDescent="0.25">
      <c r="A24" s="29" t="s">
        <v>12</v>
      </c>
      <c r="B24" s="14">
        <f t="shared" si="5"/>
        <v>54</v>
      </c>
      <c r="C24" s="11">
        <f t="shared" si="11"/>
        <v>38</v>
      </c>
      <c r="D24" s="11">
        <f t="shared" si="6"/>
        <v>16</v>
      </c>
      <c r="E24" s="24">
        <f t="shared" si="6"/>
        <v>0</v>
      </c>
      <c r="F24" s="11">
        <f t="shared" si="7"/>
        <v>39</v>
      </c>
      <c r="G24" s="11">
        <v>29</v>
      </c>
      <c r="H24" s="11">
        <v>10</v>
      </c>
      <c r="I24" s="24">
        <f t="shared" si="8"/>
        <v>0</v>
      </c>
      <c r="J24" s="12">
        <f t="shared" si="9"/>
        <v>15</v>
      </c>
      <c r="K24" s="11">
        <v>9</v>
      </c>
      <c r="L24" s="11">
        <v>6</v>
      </c>
      <c r="M24" s="24">
        <f t="shared" si="10"/>
        <v>0</v>
      </c>
      <c r="N24" s="11">
        <v>0</v>
      </c>
    </row>
    <row r="25" spans="1:14" s="28" customFormat="1" ht="17.25" customHeight="1" x14ac:dyDescent="0.25">
      <c r="A25" s="29" t="s">
        <v>13</v>
      </c>
      <c r="B25" s="14">
        <f t="shared" si="5"/>
        <v>83</v>
      </c>
      <c r="C25" s="11">
        <f t="shared" si="11"/>
        <v>45</v>
      </c>
      <c r="D25" s="11">
        <f t="shared" si="6"/>
        <v>38</v>
      </c>
      <c r="E25" s="24">
        <f t="shared" si="6"/>
        <v>0</v>
      </c>
      <c r="F25" s="11">
        <f t="shared" si="7"/>
        <v>62</v>
      </c>
      <c r="G25" s="11">
        <v>33</v>
      </c>
      <c r="H25" s="11">
        <v>29</v>
      </c>
      <c r="I25" s="24">
        <f t="shared" si="8"/>
        <v>0</v>
      </c>
      <c r="J25" s="12">
        <f t="shared" si="9"/>
        <v>21</v>
      </c>
      <c r="K25" s="11">
        <v>12</v>
      </c>
      <c r="L25" s="11">
        <v>9</v>
      </c>
      <c r="M25" s="24">
        <f t="shared" si="10"/>
        <v>0</v>
      </c>
      <c r="N25" s="11">
        <v>0</v>
      </c>
    </row>
    <row r="26" spans="1:14" s="28" customFormat="1" ht="17.25" customHeight="1" x14ac:dyDescent="0.25">
      <c r="A26" s="29" t="s">
        <v>14</v>
      </c>
      <c r="B26" s="14">
        <f t="shared" si="5"/>
        <v>122</v>
      </c>
      <c r="C26" s="11">
        <f t="shared" si="11"/>
        <v>66</v>
      </c>
      <c r="D26" s="11">
        <f t="shared" si="6"/>
        <v>56</v>
      </c>
      <c r="E26" s="24">
        <f t="shared" si="6"/>
        <v>0</v>
      </c>
      <c r="F26" s="11">
        <f t="shared" si="7"/>
        <v>90</v>
      </c>
      <c r="G26" s="11">
        <v>45</v>
      </c>
      <c r="H26" s="11">
        <v>45</v>
      </c>
      <c r="I26" s="24">
        <f t="shared" si="8"/>
        <v>0</v>
      </c>
      <c r="J26" s="12">
        <f t="shared" si="9"/>
        <v>32</v>
      </c>
      <c r="K26" s="11">
        <v>21</v>
      </c>
      <c r="L26" s="11">
        <v>11</v>
      </c>
      <c r="M26" s="24">
        <f t="shared" si="10"/>
        <v>0</v>
      </c>
      <c r="N26" s="11">
        <v>0</v>
      </c>
    </row>
    <row r="27" spans="1:14" s="28" customFormat="1" ht="17.25" customHeight="1" x14ac:dyDescent="0.25">
      <c r="A27" s="29" t="s">
        <v>15</v>
      </c>
      <c r="B27" s="14">
        <f t="shared" si="5"/>
        <v>106</v>
      </c>
      <c r="C27" s="11">
        <f t="shared" si="11"/>
        <v>61</v>
      </c>
      <c r="D27" s="11">
        <f t="shared" si="6"/>
        <v>45</v>
      </c>
      <c r="E27" s="24">
        <f t="shared" si="6"/>
        <v>0</v>
      </c>
      <c r="F27" s="11">
        <f t="shared" si="7"/>
        <v>67</v>
      </c>
      <c r="G27" s="11">
        <v>39</v>
      </c>
      <c r="H27" s="11">
        <v>28</v>
      </c>
      <c r="I27" s="24">
        <f t="shared" si="8"/>
        <v>0</v>
      </c>
      <c r="J27" s="12">
        <f t="shared" si="9"/>
        <v>39</v>
      </c>
      <c r="K27" s="11">
        <v>22</v>
      </c>
      <c r="L27" s="11">
        <v>17</v>
      </c>
      <c r="M27" s="24">
        <f t="shared" si="10"/>
        <v>0</v>
      </c>
      <c r="N27" s="11">
        <v>0</v>
      </c>
    </row>
    <row r="28" spans="1:14" s="28" customFormat="1" ht="17.25" customHeight="1" x14ac:dyDescent="0.25">
      <c r="A28" s="29" t="s">
        <v>29</v>
      </c>
      <c r="B28" s="14">
        <f t="shared" si="5"/>
        <v>873</v>
      </c>
      <c r="C28" s="11">
        <f t="shared" si="11"/>
        <v>498</v>
      </c>
      <c r="D28" s="11">
        <f>H28+L28+N28</f>
        <v>375</v>
      </c>
      <c r="E28" s="24">
        <f t="shared" si="6"/>
        <v>0</v>
      </c>
      <c r="F28" s="11">
        <f t="shared" si="7"/>
        <v>432</v>
      </c>
      <c r="G28" s="11">
        <v>229</v>
      </c>
      <c r="H28" s="11">
        <v>203</v>
      </c>
      <c r="I28" s="24">
        <v>0</v>
      </c>
      <c r="J28" s="12">
        <f t="shared" si="9"/>
        <v>440</v>
      </c>
      <c r="K28" s="11">
        <v>269</v>
      </c>
      <c r="L28" s="11">
        <v>171</v>
      </c>
      <c r="M28" s="24">
        <v>0</v>
      </c>
      <c r="N28" s="11">
        <v>1</v>
      </c>
    </row>
    <row r="29" spans="1:14" s="28" customFormat="1" ht="17.25" customHeight="1" x14ac:dyDescent="0.25">
      <c r="A29" s="10" t="s">
        <v>19</v>
      </c>
      <c r="B29" s="30">
        <f t="shared" si="5"/>
        <v>9</v>
      </c>
      <c r="C29" s="20">
        <f t="shared" si="11"/>
        <v>9</v>
      </c>
      <c r="D29" s="20">
        <f t="shared" si="6"/>
        <v>0</v>
      </c>
      <c r="E29" s="27">
        <f t="shared" si="6"/>
        <v>0</v>
      </c>
      <c r="F29" s="20">
        <f>SUM(G29:I29)</f>
        <v>9</v>
      </c>
      <c r="G29" s="20">
        <v>9</v>
      </c>
      <c r="H29" s="20">
        <v>0</v>
      </c>
      <c r="I29" s="24">
        <v>0</v>
      </c>
      <c r="J29" s="21">
        <f t="shared" si="9"/>
        <v>0</v>
      </c>
      <c r="K29" s="20">
        <v>0</v>
      </c>
      <c r="L29" s="20">
        <v>0</v>
      </c>
      <c r="M29" s="27">
        <v>0</v>
      </c>
      <c r="N29" s="20">
        <v>0</v>
      </c>
    </row>
    <row r="30" spans="1:14" x14ac:dyDescent="0.2">
      <c r="A30" s="40" t="s">
        <v>32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36"/>
    </row>
    <row r="31" spans="1:14" x14ac:dyDescent="0.2">
      <c r="A31" s="36" t="s">
        <v>35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1:14" x14ac:dyDescent="0.2">
      <c r="A32" s="22" t="s">
        <v>20</v>
      </c>
    </row>
    <row r="33" spans="1:1" x14ac:dyDescent="0.2">
      <c r="A33" s="23" t="s">
        <v>30</v>
      </c>
    </row>
    <row r="34" spans="1:1" x14ac:dyDescent="0.2">
      <c r="A34" s="9"/>
    </row>
  </sheetData>
  <mergeCells count="8">
    <mergeCell ref="A3:N3"/>
    <mergeCell ref="A4:N4"/>
    <mergeCell ref="A6:A7"/>
    <mergeCell ref="A31:L31"/>
    <mergeCell ref="B6:E6"/>
    <mergeCell ref="F6:I6"/>
    <mergeCell ref="J6:M6"/>
    <mergeCell ref="A30:L30"/>
  </mergeCells>
  <pageMargins left="0.7" right="0.7" top="0.75" bottom="0.75" header="0.3" footer="0.3"/>
  <pageSetup paperSize="9" scale="62" orientation="portrait" r:id="rId1"/>
  <ignoredErrors>
    <ignoredError sqref="C13:N29" formula="1"/>
    <ignoredError sqref="J10:J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2023-04-26T07:07:40Z</cp:lastPrinted>
  <dcterms:created xsi:type="dcterms:W3CDTF">2019-07-22T06:02:33Z</dcterms:created>
  <dcterms:modified xsi:type="dcterms:W3CDTF">2023-04-26T07:07:59Z</dcterms:modified>
</cp:coreProperties>
</file>