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2\Final\web\Tourism\"/>
    </mc:Choice>
  </mc:AlternateContent>
  <xr:revisionPtr revIDLastSave="0" documentId="13_ncr:1_{3105BBD4-D99E-4B02-B79F-6318428B6922}" xr6:coauthVersionLast="47" xr6:coauthVersionMax="47" xr10:uidLastSave="{00000000-0000-0000-0000-000000000000}"/>
  <bookViews>
    <workbookView xWindow="-120" yWindow="-120" windowWidth="29040" windowHeight="15840" tabRatio="701" xr2:uid="{00000000-000D-0000-FFFF-FFFF00000000}"/>
  </bookViews>
  <sheets>
    <sheet name="10.12" sheetId="12" r:id="rId1"/>
  </sheets>
  <externalReferences>
    <externalReference r:id="rId2"/>
  </externalReferences>
  <definedNames>
    <definedName name="_xlnm.Print_Area" localSheetId="0">'10.12'!$A$1:$M$62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2" l="1"/>
  <c r="K6" i="12"/>
  <c r="K7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5" i="12"/>
  <c r="AL45" i="12"/>
  <c r="AF27" i="12"/>
  <c r="AF28" i="12"/>
  <c r="AF29" i="12"/>
  <c r="AF30" i="12"/>
  <c r="AF31" i="12"/>
  <c r="AF32" i="12"/>
  <c r="AF33" i="12"/>
  <c r="AF34" i="12"/>
  <c r="AF35" i="12"/>
  <c r="AF36" i="12"/>
  <c r="AF37" i="12"/>
  <c r="AF38" i="12"/>
  <c r="AF39" i="12"/>
  <c r="AF40" i="12"/>
  <c r="AF41" i="12"/>
  <c r="AF42" i="12"/>
  <c r="AF43" i="12"/>
  <c r="AF44" i="12"/>
  <c r="AF26" i="12"/>
  <c r="AK45" i="12"/>
  <c r="J5" i="12" l="1"/>
  <c r="AJ45" i="12" l="1"/>
  <c r="I5" i="12" l="1"/>
  <c r="AI45" i="12" l="1"/>
  <c r="H5" i="12"/>
  <c r="AF45" i="12" l="1"/>
  <c r="AH45" i="12"/>
  <c r="AG45" i="12" l="1"/>
  <c r="G5" i="12"/>
  <c r="F5" i="12"/>
  <c r="E5" i="12"/>
  <c r="D5" i="12"/>
  <c r="C5" i="12"/>
  <c r="B5" i="12"/>
</calcChain>
</file>

<file path=xl/sharedStrings.xml><?xml version="1.0" encoding="utf-8"?>
<sst xmlns="http://schemas.openxmlformats.org/spreadsheetml/2006/main" count="74" uniqueCount="70">
  <si>
    <t>ޖުމްލަ</t>
  </si>
  <si>
    <t>-</t>
  </si>
  <si>
    <t>Source: Ministry of Tourism</t>
  </si>
  <si>
    <t>cmwzirUT cfoa  IrcTcsinim :ctWrwf ivcaed utWmUluAwm</t>
  </si>
  <si>
    <t>Resorts</t>
  </si>
  <si>
    <t>Bed Capacity</t>
  </si>
  <si>
    <t xml:space="preserve">% Share </t>
  </si>
  <si>
    <t>އަތޮޅުތައް</t>
  </si>
  <si>
    <t>All Resorts ( include marinas)</t>
  </si>
  <si>
    <t>North Thiladhunmathi Atoll (HA)</t>
  </si>
  <si>
    <t>ތިލަދުންމަތި އުތުރުބުރި (ހއ)</t>
  </si>
  <si>
    <t>South Thiladhunmathi Atoll (H.Dh)</t>
  </si>
  <si>
    <t>North Miladhunmadulu Atoll (Sh)</t>
  </si>
  <si>
    <t>މިލަދުންމަޑޫލު އުތުރުބުރި (ށ)</t>
  </si>
  <si>
    <t>South Miladhunmadulu Atoll (N)</t>
  </si>
  <si>
    <t>މިލަދުންމަޑޫލު ދެކުނުބުރި (ނ)</t>
  </si>
  <si>
    <t>North Maalhosmadulu (R)</t>
  </si>
  <si>
    <t>މާޅޮސްމަޑުލު އުތުރުބުރި (ރ)</t>
  </si>
  <si>
    <t>South Maalhosmadulu (B)</t>
  </si>
  <si>
    <t>މާޅޮސްމަޑުލު ދެކުނުބުރި (ބ)</t>
  </si>
  <si>
    <t>Faadhippolhu (Lh)</t>
  </si>
  <si>
    <t>ފާދިއްޕޮޅު (ޅ)</t>
  </si>
  <si>
    <t>Male' Atoll (K)</t>
  </si>
  <si>
    <t>މާލެ އަތޮޅު (ކ)</t>
  </si>
  <si>
    <t>North Ari Atoll (AA)</t>
  </si>
  <si>
    <t>އަރިއަތޮޅު އުތުރުބުރި (އއ)</t>
  </si>
  <si>
    <t>South Ari Atoll (ADh)</t>
  </si>
  <si>
    <t>އަރިއަތޮޅު ދެކުނުބުރި (އދ)</t>
  </si>
  <si>
    <t>Felidhu Atoll (V)</t>
  </si>
  <si>
    <t>ފެލިދެ އަތޮޅު (ވ)</t>
  </si>
  <si>
    <t>Mulakatholhu (M)</t>
  </si>
  <si>
    <t>މުލަކަތޮޅު (މ)</t>
  </si>
  <si>
    <t>North Nilandhe Atoll (F)</t>
  </si>
  <si>
    <t>ނިލަންދެ އަތޮޅު އުތުރުބުރި (ފ)</t>
  </si>
  <si>
    <t>South Nilandhe Atoll (D)</t>
  </si>
  <si>
    <t>ނިލަންދެ އަތޮޅު ދެކުނުބުރި (ދ)</t>
  </si>
  <si>
    <t>Thaa Atoll (Th)</t>
  </si>
  <si>
    <t>ކޮޅުމަޑުލު (ތ)</t>
  </si>
  <si>
    <t>Laamu Atoll (L)</t>
  </si>
  <si>
    <t>ހައްދުންމަތި (ލ)</t>
  </si>
  <si>
    <t>North Huvadhu Atoll (GA)</t>
  </si>
  <si>
    <t>ހުވަދު އަތޮޅު އުތުރުބުރި (ގއ)</t>
  </si>
  <si>
    <t>South Huvadhu Atoll (GDh)</t>
  </si>
  <si>
    <t>ހުވަދު އަތޮޅު ދެކުނުބުރި (ގދ)</t>
  </si>
  <si>
    <t>Addu Atoll (S)</t>
  </si>
  <si>
    <t>އައްޑު އަތޮޅު (ސ)</t>
  </si>
  <si>
    <t>HA</t>
  </si>
  <si>
    <t>Sh</t>
  </si>
  <si>
    <t>N</t>
  </si>
  <si>
    <t>R</t>
  </si>
  <si>
    <t>B</t>
  </si>
  <si>
    <t>Lh</t>
  </si>
  <si>
    <t>K</t>
  </si>
  <si>
    <t>AA</t>
  </si>
  <si>
    <t>ADh</t>
  </si>
  <si>
    <t>V</t>
  </si>
  <si>
    <t>M</t>
  </si>
  <si>
    <t>F</t>
  </si>
  <si>
    <t>D</t>
  </si>
  <si>
    <t>Th</t>
  </si>
  <si>
    <t>L</t>
  </si>
  <si>
    <t>GA</t>
  </si>
  <si>
    <t>GDh</t>
  </si>
  <si>
    <t>S</t>
  </si>
  <si>
    <t>HDh</t>
  </si>
  <si>
    <t>ތިލަދުންމަތި ދެކުނުބުރި (ހދ)</t>
  </si>
  <si>
    <t>number of resorts</t>
  </si>
  <si>
    <t>Table 10.12 :   BED CAPACITY OF TOURIST RESORTS BY ATOLL, 2013 - 2021</t>
  </si>
  <si>
    <t>ތާވަލު 10.12: ރިސޯޓުތަކުގެ އެނދުގެ ޖާގަ އަތޮޅުތަކަށް ބެހިފައިވާ ގޮތް، 2013 - 2021</t>
  </si>
  <si>
    <t>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</si>
</sst>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6" formatCode="_(* #,##0_);_(* \(#,##0\);_(* &quot;-&quot;??_);_(@_)"/>
    <numFmt numFmtId="171" formatCode="0.00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Faruma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Faruma"/>
    </font>
    <font>
      <b/>
      <sz val="12"/>
      <color theme="1"/>
      <name val="Calibri"/>
      <family val="2"/>
      <scheme val="minor"/>
    </font>
    <font>
      <sz val="9"/>
      <color theme="1"/>
      <name val="A_Randhoo"/>
    </font>
    <font>
      <i/>
      <sz val="9"/>
      <color theme="1"/>
      <name val="Arial"/>
      <family val="2"/>
    </font>
    <font>
      <sz val="10"/>
      <color theme="1"/>
      <name val="Faruma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Helv"/>
    </font>
    <font>
      <b/>
      <sz val="10"/>
      <name val="TimesNewRomanPS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/>
      <right style="thin">
        <color theme="0"/>
      </right>
      <top style="thin">
        <color indexed="64"/>
      </top>
      <bottom style="hair">
        <color theme="1"/>
      </bottom>
      <diagonal/>
    </border>
    <border>
      <left style="thin">
        <color theme="0"/>
      </left>
      <right/>
      <top/>
      <bottom/>
      <diagonal/>
    </border>
  </borders>
  <cellStyleXfs count="3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171" fontId="17" fillId="0" borderId="0"/>
    <xf numFmtId="1" fontId="18" fillId="0" borderId="13" applyNumberFormat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40" fontId="3" fillId="0" borderId="0" applyFont="0" applyFill="0" applyBorder="0" applyAlignment="0" applyProtection="0"/>
    <xf numFmtId="0" fontId="3" fillId="0" borderId="0"/>
    <xf numFmtId="0" fontId="2" fillId="0" borderId="0"/>
    <xf numFmtId="1" fontId="18" fillId="0" borderId="13" applyNumberFormat="0"/>
    <xf numFmtId="0" fontId="1" fillId="0" borderId="0"/>
    <xf numFmtId="0" fontId="3" fillId="0" borderId="0"/>
    <xf numFmtId="0" fontId="19" fillId="0" borderId="0" applyFill="0" applyProtection="0"/>
    <xf numFmtId="1" fontId="18" fillId="0" borderId="13" applyNumberFormat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21" fillId="0" borderId="0"/>
    <xf numFmtId="0" fontId="20" fillId="0" borderId="0"/>
    <xf numFmtId="0" fontId="1" fillId="0" borderId="0"/>
    <xf numFmtId="0" fontId="3" fillId="0" borderId="0"/>
    <xf numFmtId="0" fontId="19" fillId="0" borderId="0" applyFill="0" applyProtection="0"/>
  </cellStyleXfs>
  <cellXfs count="74">
    <xf numFmtId="0" fontId="0" fillId="0" borderId="0" xfId="0"/>
    <xf numFmtId="0" fontId="12" fillId="2" borderId="0" xfId="0" applyFont="1" applyFill="1" applyAlignment="1">
      <alignment horizontal="right" vertical="center"/>
    </xf>
    <xf numFmtId="0" fontId="9" fillId="2" borderId="2" xfId="2" applyFont="1" applyFill="1" applyBorder="1"/>
    <xf numFmtId="0" fontId="9" fillId="2" borderId="3" xfId="2" applyFont="1" applyFill="1" applyBorder="1"/>
    <xf numFmtId="0" fontId="5" fillId="2" borderId="9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right"/>
    </xf>
    <xf numFmtId="0" fontId="9" fillId="2" borderId="5" xfId="2" applyFont="1" applyFill="1" applyBorder="1"/>
    <xf numFmtId="1" fontId="5" fillId="2" borderId="10" xfId="2" applyNumberFormat="1" applyFont="1" applyFill="1" applyBorder="1" applyAlignment="1">
      <alignment vertical="center"/>
    </xf>
    <xf numFmtId="1" fontId="5" fillId="2" borderId="10" xfId="2" applyNumberFormat="1" applyFont="1" applyFill="1" applyBorder="1" applyAlignment="1">
      <alignment horizontal="right" vertical="center"/>
    </xf>
    <xf numFmtId="0" fontId="5" fillId="2" borderId="11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left" vertical="center"/>
    </xf>
    <xf numFmtId="3" fontId="5" fillId="2" borderId="1" xfId="2" applyNumberFormat="1" applyFont="1" applyFill="1" applyBorder="1" applyAlignment="1">
      <alignment horizontal="right" vertical="center"/>
    </xf>
    <xf numFmtId="3" fontId="5" fillId="2" borderId="1" xfId="2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right" vertical="center"/>
    </xf>
    <xf numFmtId="0" fontId="9" fillId="2" borderId="2" xfId="2" applyFont="1" applyFill="1" applyBorder="1" applyAlignment="1">
      <alignment vertical="center"/>
    </xf>
    <xf numFmtId="0" fontId="9" fillId="2" borderId="5" xfId="2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6" fillId="2" borderId="2" xfId="2" applyFont="1" applyFill="1" applyBorder="1" applyAlignment="1">
      <alignment horizontal="left" vertical="center"/>
    </xf>
    <xf numFmtId="3" fontId="6" fillId="2" borderId="2" xfId="2" applyNumberFormat="1" applyFont="1" applyFill="1" applyBorder="1" applyAlignment="1">
      <alignment horizontal="right" vertical="center"/>
    </xf>
    <xf numFmtId="0" fontId="14" fillId="2" borderId="2" xfId="2" applyFont="1" applyFill="1" applyBorder="1" applyAlignment="1">
      <alignment horizontal="right" vertical="center"/>
    </xf>
    <xf numFmtId="3" fontId="6" fillId="2" borderId="0" xfId="2" applyNumberFormat="1" applyFont="1" applyFill="1" applyAlignment="1">
      <alignment horizontal="right" vertical="center"/>
    </xf>
    <xf numFmtId="0" fontId="8" fillId="2" borderId="2" xfId="2" applyFont="1" applyFill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center"/>
    </xf>
    <xf numFmtId="3" fontId="6" fillId="2" borderId="2" xfId="2" applyNumberFormat="1" applyFont="1" applyFill="1" applyBorder="1" applyAlignment="1" applyProtection="1">
      <alignment horizontal="right" vertical="center"/>
      <protection locked="0"/>
    </xf>
    <xf numFmtId="0" fontId="6" fillId="2" borderId="3" xfId="2" applyFont="1" applyFill="1" applyBorder="1" applyAlignment="1">
      <alignment horizontal="left" vertical="center"/>
    </xf>
    <xf numFmtId="3" fontId="6" fillId="2" borderId="3" xfId="2" applyNumberFormat="1" applyFont="1" applyFill="1" applyBorder="1" applyAlignment="1">
      <alignment horizontal="right" vertical="center"/>
    </xf>
    <xf numFmtId="0" fontId="14" fillId="2" borderId="3" xfId="2" applyFont="1" applyFill="1" applyBorder="1" applyAlignment="1">
      <alignment horizontal="right" vertical="center"/>
    </xf>
    <xf numFmtId="0" fontId="9" fillId="2" borderId="3" xfId="2" applyFont="1" applyFill="1" applyBorder="1" applyAlignment="1">
      <alignment vertical="center"/>
    </xf>
    <xf numFmtId="0" fontId="9" fillId="2" borderId="12" xfId="2" applyFont="1" applyFill="1" applyBorder="1" applyAlignment="1">
      <alignment vertical="center"/>
    </xf>
    <xf numFmtId="0" fontId="14" fillId="2" borderId="1" xfId="2" applyFont="1" applyFill="1" applyBorder="1" applyAlignment="1">
      <alignment horizontal="right" vertical="center"/>
    </xf>
    <xf numFmtId="0" fontId="14" fillId="2" borderId="0" xfId="2" applyFont="1" applyFill="1" applyAlignment="1">
      <alignment horizontal="right" vertical="center"/>
    </xf>
    <xf numFmtId="0" fontId="6" fillId="2" borderId="1" xfId="2" applyFont="1" applyFill="1" applyBorder="1" applyAlignment="1">
      <alignment horizontal="left" vertical="center"/>
    </xf>
    <xf numFmtId="3" fontId="6" fillId="2" borderId="1" xfId="2" applyNumberFormat="1" applyFont="1" applyFill="1" applyBorder="1" applyAlignment="1">
      <alignment horizontal="right" vertical="center"/>
    </xf>
    <xf numFmtId="0" fontId="9" fillId="2" borderId="1" xfId="2" applyFont="1" applyFill="1" applyBorder="1" applyAlignment="1">
      <alignment vertical="center"/>
    </xf>
    <xf numFmtId="0" fontId="9" fillId="2" borderId="4" xfId="2" applyFont="1" applyFill="1" applyBorder="1" applyAlignment="1">
      <alignment vertical="center"/>
    </xf>
    <xf numFmtId="0" fontId="6" fillId="2" borderId="11" xfId="2" applyFont="1" applyFill="1" applyBorder="1" applyAlignment="1">
      <alignment horizontal="left" vertical="center"/>
    </xf>
    <xf numFmtId="3" fontId="6" fillId="2" borderId="11" xfId="2" applyNumberFormat="1" applyFont="1" applyFill="1" applyBorder="1" applyAlignment="1">
      <alignment horizontal="right" vertical="center"/>
    </xf>
    <xf numFmtId="0" fontId="14" fillId="2" borderId="11" xfId="2" applyFont="1" applyFill="1" applyBorder="1" applyAlignment="1">
      <alignment horizontal="right" vertical="center"/>
    </xf>
    <xf numFmtId="0" fontId="4" fillId="2" borderId="2" xfId="2" applyFont="1" applyFill="1" applyBorder="1" applyAlignment="1">
      <alignment horizontal="left" vertical="center"/>
    </xf>
    <xf numFmtId="0" fontId="13" fillId="2" borderId="2" xfId="2" applyFont="1" applyFill="1" applyBorder="1" applyAlignment="1">
      <alignment horizontal="left" vertical="center"/>
    </xf>
    <xf numFmtId="0" fontId="13" fillId="2" borderId="1" xfId="2" applyFont="1" applyFill="1" applyBorder="1" applyAlignment="1">
      <alignment horizontal="left" vertical="center"/>
    </xf>
    <xf numFmtId="0" fontId="15" fillId="2" borderId="2" xfId="2" applyFont="1" applyFill="1" applyBorder="1"/>
    <xf numFmtId="3" fontId="9" fillId="2" borderId="2" xfId="2" applyNumberFormat="1" applyFont="1" applyFill="1" applyBorder="1"/>
    <xf numFmtId="3" fontId="5" fillId="2" borderId="0" xfId="2" applyNumberFormat="1" applyFont="1" applyFill="1" applyAlignment="1" applyProtection="1">
      <alignment horizontal="right" vertical="center"/>
      <protection locked="0"/>
    </xf>
    <xf numFmtId="3" fontId="6" fillId="2" borderId="1" xfId="2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10" xfId="2" applyNumberFormat="1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/>
    </xf>
    <xf numFmtId="0" fontId="10" fillId="2" borderId="6" xfId="2" applyFont="1" applyFill="1" applyBorder="1" applyAlignment="1">
      <alignment horizontal="center"/>
    </xf>
    <xf numFmtId="0" fontId="10" fillId="2" borderId="7" xfId="2" applyFont="1" applyFill="1" applyBorder="1" applyAlignment="1">
      <alignment horizontal="center"/>
    </xf>
    <xf numFmtId="0" fontId="11" fillId="2" borderId="3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2" fontId="5" fillId="2" borderId="14" xfId="2" applyNumberFormat="1" applyFont="1" applyFill="1" applyBorder="1" applyAlignment="1">
      <alignment horizontal="center" vertical="center" wrapText="1"/>
    </xf>
    <xf numFmtId="2" fontId="5" fillId="2" borderId="15" xfId="2" applyNumberFormat="1" applyFont="1" applyFill="1" applyBorder="1" applyAlignment="1">
      <alignment horizontal="center" vertical="center" wrapText="1"/>
    </xf>
    <xf numFmtId="2" fontId="5" fillId="2" borderId="16" xfId="2" applyNumberFormat="1" applyFont="1" applyFill="1" applyBorder="1" applyAlignment="1">
      <alignment horizontal="center" vertical="center" wrapText="1"/>
    </xf>
    <xf numFmtId="0" fontId="9" fillId="2" borderId="0" xfId="2" applyFont="1" applyFill="1" applyBorder="1"/>
    <xf numFmtId="0" fontId="9" fillId="2" borderId="0" xfId="2" applyFont="1" applyFill="1" applyBorder="1" applyAlignment="1">
      <alignment vertical="center"/>
    </xf>
    <xf numFmtId="3" fontId="9" fillId="2" borderId="0" xfId="2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3" fontId="6" fillId="2" borderId="0" xfId="2" applyNumberFormat="1" applyFont="1" applyFill="1" applyBorder="1" applyAlignment="1">
      <alignment horizontal="right" vertical="center"/>
    </xf>
    <xf numFmtId="1" fontId="9" fillId="2" borderId="0" xfId="2" applyNumberFormat="1" applyFont="1" applyFill="1" applyBorder="1"/>
    <xf numFmtId="0" fontId="8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horizontal="left" vertical="center"/>
    </xf>
    <xf numFmtId="3" fontId="6" fillId="2" borderId="0" xfId="2" applyNumberFormat="1" applyFont="1" applyFill="1" applyBorder="1" applyAlignment="1" applyProtection="1">
      <alignment horizontal="right" vertical="center"/>
      <protection locked="0"/>
    </xf>
    <xf numFmtId="1" fontId="9" fillId="2" borderId="0" xfId="2" applyNumberFormat="1" applyFont="1" applyFill="1" applyBorder="1" applyAlignment="1">
      <alignment horizontal="center"/>
    </xf>
    <xf numFmtId="166" fontId="9" fillId="2" borderId="0" xfId="1" applyNumberFormat="1" applyFont="1" applyFill="1" applyBorder="1"/>
    <xf numFmtId="0" fontId="9" fillId="2" borderId="0" xfId="0" applyFont="1" applyFill="1" applyBorder="1"/>
    <xf numFmtId="0" fontId="9" fillId="2" borderId="12" xfId="2" applyFont="1" applyFill="1" applyBorder="1"/>
    <xf numFmtId="0" fontId="9" fillId="2" borderId="17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</cellXfs>
  <cellStyles count="36">
    <cellStyle name="1" xfId="6" xr:uid="{00000000-0005-0000-0000-000000000000}"/>
    <cellStyle name="Comma" xfId="1" builtinId="3"/>
    <cellStyle name="Comma 2" xfId="20" xr:uid="{00000000-0005-0000-0000-000002000000}"/>
    <cellStyle name="Comma 2 2 2 5" xfId="28" xr:uid="{923A80DF-8391-490C-A9FC-9B04BA3FF02C}"/>
    <cellStyle name="Comma 3" xfId="7" xr:uid="{00000000-0005-0000-0000-000003000000}"/>
    <cellStyle name="Normal" xfId="0" builtinId="0"/>
    <cellStyle name="Normal - Style1" xfId="8" xr:uid="{00000000-0005-0000-0000-000005000000}"/>
    <cellStyle name="Normal 10" xfId="14" xr:uid="{00000000-0005-0000-0000-000006000000}"/>
    <cellStyle name="Normal 11" xfId="25" xr:uid="{95DB1E47-A717-4F50-B120-BDB4A6A98D35}"/>
    <cellStyle name="Normal 12" xfId="27" xr:uid="{5F37676F-9210-428B-A54A-88AF31197612}"/>
    <cellStyle name="Normal 2" xfId="2" xr:uid="{00000000-0005-0000-0000-000007000000}"/>
    <cellStyle name="Normal 2 2" xfId="9" xr:uid="{00000000-0005-0000-0000-000008000000}"/>
    <cellStyle name="Normal 2 2 2" xfId="21" xr:uid="{00000000-0005-0000-0000-000009000000}"/>
    <cellStyle name="Normal 2 2 3" xfId="22" xr:uid="{2E2FEFD2-ABBD-420D-8461-C8F503FDA24A}"/>
    <cellStyle name="Normal 2 3" xfId="24" xr:uid="{48422FEC-E0BC-428C-9750-2D76D2E13FBF}"/>
    <cellStyle name="Normal 2 3 2" xfId="35" xr:uid="{53720891-5BB7-4072-A4AA-9D579EA571CD}"/>
    <cellStyle name="Normal 2 4" xfId="26" xr:uid="{84E1C268-3A16-4FB7-A335-F22068D33369}"/>
    <cellStyle name="Normal 2 5" xfId="30" xr:uid="{D29D2916-D641-4853-A275-3F08E70F8C7A}"/>
    <cellStyle name="Normal 3" xfId="10" xr:uid="{00000000-0005-0000-0000-00000A000000}"/>
    <cellStyle name="Normal 3 2" xfId="23" xr:uid="{44D070A0-948A-45DA-8AFF-8A98BB90EB1D}"/>
    <cellStyle name="Normal 3 2 2" xfId="32" xr:uid="{4957CE97-0C4F-446D-8F13-BA568858B15F}"/>
    <cellStyle name="Normal 4" xfId="15" xr:uid="{00000000-0005-0000-0000-00000B000000}"/>
    <cellStyle name="Normal 4 2" xfId="11" xr:uid="{00000000-0005-0000-0000-00000C000000}"/>
    <cellStyle name="Normal 4 2 2" xfId="16" xr:uid="{00000000-0005-0000-0000-00000D000000}"/>
    <cellStyle name="Normal 4 3" xfId="31" xr:uid="{6720CF7E-3D28-49D4-A4F3-23A341275CC3}"/>
    <cellStyle name="Normal 5" xfId="12" xr:uid="{00000000-0005-0000-0000-00000E000000}"/>
    <cellStyle name="Normal 5 2" xfId="4" xr:uid="{00000000-0005-0000-0000-00000F000000}"/>
    <cellStyle name="Normal 5 3" xfId="29" xr:uid="{F16A05F5-F806-4902-9DAF-1592A0EB3B8F}"/>
    <cellStyle name="Normal 6" xfId="17" xr:uid="{00000000-0005-0000-0000-000010000000}"/>
    <cellStyle name="Normal 6 2" xfId="33" xr:uid="{28DCBC0B-46D7-4D92-ADC4-A6E5B7FB0383}"/>
    <cellStyle name="Normal 7" xfId="18" xr:uid="{00000000-0005-0000-0000-000011000000}"/>
    <cellStyle name="Normal 7 2" xfId="34" xr:uid="{F94E59D5-A861-4070-A967-F13E24BDD6F0}"/>
    <cellStyle name="Normal 8" xfId="19" xr:uid="{00000000-0005-0000-0000-000012000000}"/>
    <cellStyle name="Normal 9" xfId="5" xr:uid="{00000000-0005-0000-0000-000013000000}"/>
    <cellStyle name="Percent 2" xfId="13" xr:uid="{00000000-0005-0000-0000-00001B000000}"/>
    <cellStyle name="Percent 2 2" xfId="3" xr:uid="{00000000-0005-0000-0000-00001C000000}"/>
  </cellStyles>
  <dxfs count="0"/>
  <tableStyles count="0" defaultTableStyle="TableStyleMedium2" defaultPivotStyle="PivotStyleLight16"/>
  <colors>
    <mruColors>
      <color rgb="FFFFB7B7"/>
      <color rgb="FFFF8585"/>
      <color rgb="FFFF3B3B"/>
      <color rgb="FFFFDDDD"/>
      <color rgb="FFFFFBFB"/>
      <color rgb="FFFFD5D5"/>
      <color rgb="FFFFCCCC"/>
      <color rgb="FFFFC1C1"/>
      <color rgb="FFFFB9B9"/>
      <color rgb="FFDDF8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Candara" pitchFamily="34" charset="0"/>
                <a:cs typeface="Consolas" pitchFamily="49" charset="0"/>
              </a:defRPr>
            </a:pPr>
            <a:r>
              <a:rPr lang="en-US" sz="1100" b="1" i="0" baseline="0">
                <a:latin typeface="Consolas" panose="020B0609020204030204" pitchFamily="49" charset="0"/>
                <a:cs typeface="Consolas" pitchFamily="49" charset="0"/>
              </a:rPr>
              <a:t>Figure 10.20: Number of registered beds of tourist resorts by Atolls, 2020  </a:t>
            </a:r>
            <a:endParaRPr lang="en-US" sz="1100" b="1">
              <a:latin typeface="Consolas" panose="020B0609020204030204" pitchFamily="49" charset="0"/>
              <a:cs typeface="Consolas" pitchFamily="49" charset="0"/>
            </a:endParaRPr>
          </a:p>
        </c:rich>
      </c:tx>
      <c:layout>
        <c:manualLayout>
          <c:xMode val="edge"/>
          <c:yMode val="edge"/>
          <c:x val="0.19179927579801206"/>
          <c:y val="4.58562100208869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775011235294639E-2"/>
          <c:y val="0.1600313294171562"/>
          <c:w val="0.87159631800720783"/>
          <c:h val="0.71962632077572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cat>
            <c:strRef>
              <c:f>'10.12'!$AE$26:$AE$44</c:f>
              <c:strCache>
                <c:ptCount val="19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S</c:v>
                </c:pt>
              </c:strCache>
            </c:strRef>
          </c:cat>
          <c:val>
            <c:numRef>
              <c:f>'10.12'!$AF$26:$AF$44</c:f>
              <c:numCache>
                <c:formatCode>_(* #,##0_);_(* \(#,##0\);_(* "-"??_);_(@_)</c:formatCode>
                <c:ptCount val="19"/>
                <c:pt idx="0">
                  <c:v>394</c:v>
                </c:pt>
                <c:pt idx="1">
                  <c:v>118</c:v>
                </c:pt>
                <c:pt idx="2">
                  <c:v>457</c:v>
                </c:pt>
                <c:pt idx="3">
                  <c:v>2134</c:v>
                </c:pt>
                <c:pt idx="4">
                  <c:v>3670</c:v>
                </c:pt>
                <c:pt idx="5">
                  <c:v>3120</c:v>
                </c:pt>
                <c:pt idx="6">
                  <c:v>2774</c:v>
                </c:pt>
                <c:pt idx="7">
                  <c:v>12810</c:v>
                </c:pt>
                <c:pt idx="8">
                  <c:v>2224</c:v>
                </c:pt>
                <c:pt idx="9">
                  <c:v>4350</c:v>
                </c:pt>
                <c:pt idx="10">
                  <c:v>694</c:v>
                </c:pt>
                <c:pt idx="11">
                  <c:v>440</c:v>
                </c:pt>
                <c:pt idx="12">
                  <c:v>250</c:v>
                </c:pt>
                <c:pt idx="13">
                  <c:v>2860</c:v>
                </c:pt>
                <c:pt idx="14">
                  <c:v>152</c:v>
                </c:pt>
                <c:pt idx="15">
                  <c:v>242</c:v>
                </c:pt>
                <c:pt idx="16">
                  <c:v>1279</c:v>
                </c:pt>
                <c:pt idx="17">
                  <c:v>550</c:v>
                </c:pt>
                <c:pt idx="18">
                  <c:v>1086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F7-4497-9288-AE950A107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axId val="158427960"/>
        <c:axId val="158432272"/>
      </c:barChart>
      <c:catAx>
        <c:axId val="158427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8432272"/>
        <c:crosses val="autoZero"/>
        <c:auto val="1"/>
        <c:lblAlgn val="ctr"/>
        <c:lblOffset val="100"/>
        <c:noMultiLvlLbl val="0"/>
      </c:catAx>
      <c:valAx>
        <c:axId val="158432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7.9582797248383547E-3"/>
              <c:y val="0.3785452369924348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58427960"/>
        <c:crosses val="autoZero"/>
        <c:crossBetween val="between"/>
      </c:valAx>
      <c:spPr>
        <a:solidFill>
          <a:srgbClr val="FFFBFB"/>
        </a:solidFill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Figure</a:t>
            </a:r>
            <a:r>
              <a:rPr lang="en-US" sz="1200" b="1" baseline="0"/>
              <a:t> 10.19: Number of resorts by Atolls, 2018 - 2020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9789024373666111E-2"/>
          <c:y val="0.16041666666666668"/>
          <c:w val="0.94195085531083245"/>
          <c:h val="0.755332093904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'10.12'!$AH$25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'10.12'!$AE$26:$AE$44</c15:sqref>
                  </c15:fullRef>
                </c:ext>
              </c:extLst>
              <c:f>'10.12'!$AE$27:$AE$44</c:f>
              <c:strCache>
                <c:ptCount val="18"/>
                <c:pt idx="0">
                  <c:v>HDh</c:v>
                </c:pt>
                <c:pt idx="1">
                  <c:v>Sh</c:v>
                </c:pt>
                <c:pt idx="2">
                  <c:v>N</c:v>
                </c:pt>
                <c:pt idx="3">
                  <c:v>R</c:v>
                </c:pt>
                <c:pt idx="4">
                  <c:v>B</c:v>
                </c:pt>
                <c:pt idx="5">
                  <c:v>Lh</c:v>
                </c:pt>
                <c:pt idx="6">
                  <c:v>K</c:v>
                </c:pt>
                <c:pt idx="7">
                  <c:v>AA</c:v>
                </c:pt>
                <c:pt idx="8">
                  <c:v>ADh</c:v>
                </c:pt>
                <c:pt idx="9">
                  <c:v>V</c:v>
                </c:pt>
                <c:pt idx="10">
                  <c:v>M</c:v>
                </c:pt>
                <c:pt idx="11">
                  <c:v>F</c:v>
                </c:pt>
                <c:pt idx="12">
                  <c:v>D</c:v>
                </c:pt>
                <c:pt idx="13">
                  <c:v>Th</c:v>
                </c:pt>
                <c:pt idx="14">
                  <c:v>L</c:v>
                </c:pt>
                <c:pt idx="15">
                  <c:v>GA</c:v>
                </c:pt>
                <c:pt idx="16">
                  <c:v>GDh</c:v>
                </c:pt>
                <c:pt idx="17">
                  <c:v>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'10.12'!$AH$26:$AH$44</c15:sqref>
                  </c15:fullRef>
                </c:ext>
              </c:extLst>
              <c:f>'10.12'!$AH$27:$AH$44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8</c:v>
                </c:pt>
                <c:pt idx="4">
                  <c:v>15</c:v>
                </c:pt>
                <c:pt idx="5">
                  <c:v>9</c:v>
                </c:pt>
                <c:pt idx="6">
                  <c:v>47</c:v>
                </c:pt>
                <c:pt idx="7">
                  <c:v>13</c:v>
                </c:pt>
                <c:pt idx="8">
                  <c:v>17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7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A-4EB2-9A8D-E6B9EDC79472}"/>
            </c:ext>
          </c:extLst>
        </c:ser>
        <c:ser>
          <c:idx val="1"/>
          <c:order val="1"/>
          <c:tx>
            <c:strRef>
              <c:f>'10.12'!$AI$25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858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'10.12'!$AE$26:$AE$44</c15:sqref>
                  </c15:fullRef>
                </c:ext>
              </c:extLst>
              <c:f>'10.12'!$AE$27:$AE$44</c:f>
              <c:strCache>
                <c:ptCount val="18"/>
                <c:pt idx="0">
                  <c:v>HDh</c:v>
                </c:pt>
                <c:pt idx="1">
                  <c:v>Sh</c:v>
                </c:pt>
                <c:pt idx="2">
                  <c:v>N</c:v>
                </c:pt>
                <c:pt idx="3">
                  <c:v>R</c:v>
                </c:pt>
                <c:pt idx="4">
                  <c:v>B</c:v>
                </c:pt>
                <c:pt idx="5">
                  <c:v>Lh</c:v>
                </c:pt>
                <c:pt idx="6">
                  <c:v>K</c:v>
                </c:pt>
                <c:pt idx="7">
                  <c:v>AA</c:v>
                </c:pt>
                <c:pt idx="8">
                  <c:v>ADh</c:v>
                </c:pt>
                <c:pt idx="9">
                  <c:v>V</c:v>
                </c:pt>
                <c:pt idx="10">
                  <c:v>M</c:v>
                </c:pt>
                <c:pt idx="11">
                  <c:v>F</c:v>
                </c:pt>
                <c:pt idx="12">
                  <c:v>D</c:v>
                </c:pt>
                <c:pt idx="13">
                  <c:v>Th</c:v>
                </c:pt>
                <c:pt idx="14">
                  <c:v>L</c:v>
                </c:pt>
                <c:pt idx="15">
                  <c:v>GA</c:v>
                </c:pt>
                <c:pt idx="16">
                  <c:v>GDh</c:v>
                </c:pt>
                <c:pt idx="17">
                  <c:v>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'10.12'!$AI$26:$AI$44</c15:sqref>
                  </c15:fullRef>
                </c:ext>
              </c:extLst>
              <c:f>'10.12'!$AI$27:$AI$44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13</c:v>
                </c:pt>
                <c:pt idx="4">
                  <c:v>16</c:v>
                </c:pt>
                <c:pt idx="5">
                  <c:v>10</c:v>
                </c:pt>
                <c:pt idx="6">
                  <c:v>52</c:v>
                </c:pt>
                <c:pt idx="7">
                  <c:v>13</c:v>
                </c:pt>
                <c:pt idx="8">
                  <c:v>17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9</c:v>
                </c:pt>
                <c:pt idx="13">
                  <c:v>1</c:v>
                </c:pt>
                <c:pt idx="14">
                  <c:v>2</c:v>
                </c:pt>
                <c:pt idx="15">
                  <c:v>6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6A-4EB2-9A8D-E6B9EDC79472}"/>
            </c:ext>
          </c:extLst>
        </c:ser>
        <c:ser>
          <c:idx val="2"/>
          <c:order val="2"/>
          <c:tx>
            <c:strRef>
              <c:f>'10.12'!$AJ$25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DDDD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'10.12'!$AE$26:$AE$44</c15:sqref>
                  </c15:fullRef>
                </c:ext>
              </c:extLst>
              <c:f>'10.12'!$AE$27:$AE$44</c:f>
              <c:strCache>
                <c:ptCount val="18"/>
                <c:pt idx="0">
                  <c:v>HDh</c:v>
                </c:pt>
                <c:pt idx="1">
                  <c:v>Sh</c:v>
                </c:pt>
                <c:pt idx="2">
                  <c:v>N</c:v>
                </c:pt>
                <c:pt idx="3">
                  <c:v>R</c:v>
                </c:pt>
                <c:pt idx="4">
                  <c:v>B</c:v>
                </c:pt>
                <c:pt idx="5">
                  <c:v>Lh</c:v>
                </c:pt>
                <c:pt idx="6">
                  <c:v>K</c:v>
                </c:pt>
                <c:pt idx="7">
                  <c:v>AA</c:v>
                </c:pt>
                <c:pt idx="8">
                  <c:v>ADh</c:v>
                </c:pt>
                <c:pt idx="9">
                  <c:v>V</c:v>
                </c:pt>
                <c:pt idx="10">
                  <c:v>M</c:v>
                </c:pt>
                <c:pt idx="11">
                  <c:v>F</c:v>
                </c:pt>
                <c:pt idx="12">
                  <c:v>D</c:v>
                </c:pt>
                <c:pt idx="13">
                  <c:v>Th</c:v>
                </c:pt>
                <c:pt idx="14">
                  <c:v>L</c:v>
                </c:pt>
                <c:pt idx="15">
                  <c:v>GA</c:v>
                </c:pt>
                <c:pt idx="16">
                  <c:v>GDh</c:v>
                </c:pt>
                <c:pt idx="17">
                  <c:v>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'10.12'!$AJ$26:$AJ$44</c15:sqref>
                  </c15:fullRef>
                </c:ext>
              </c:extLst>
              <c:f>'10.12'!$AJ$27:$AJ$44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13</c:v>
                </c:pt>
                <c:pt idx="4">
                  <c:v>16</c:v>
                </c:pt>
                <c:pt idx="5">
                  <c:v>10</c:v>
                </c:pt>
                <c:pt idx="6">
                  <c:v>50</c:v>
                </c:pt>
                <c:pt idx="7">
                  <c:v>11</c:v>
                </c:pt>
                <c:pt idx="8">
                  <c:v>17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9</c:v>
                </c:pt>
                <c:pt idx="13">
                  <c:v>1</c:v>
                </c:pt>
                <c:pt idx="14">
                  <c:v>2</c:v>
                </c:pt>
                <c:pt idx="15">
                  <c:v>6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6A-4EB2-9A8D-E6B9EDC79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2"/>
        <c:axId val="158432664"/>
        <c:axId val="158433056"/>
      </c:barChart>
      <c:catAx>
        <c:axId val="158432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433056"/>
        <c:crosses val="autoZero"/>
        <c:auto val="1"/>
        <c:lblAlgn val="ctr"/>
        <c:lblOffset val="100"/>
        <c:noMultiLvlLbl val="0"/>
      </c:catAx>
      <c:valAx>
        <c:axId val="15843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DDDD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432664"/>
        <c:crosses val="autoZero"/>
        <c:crossBetween val="between"/>
      </c:valAx>
      <c:spPr>
        <a:solidFill>
          <a:srgbClr val="FFFBFB"/>
        </a:solidFill>
        <a:ln>
          <a:solidFill>
            <a:srgbClr val="FFDDDD"/>
          </a:solidFill>
        </a:ln>
        <a:effectLst/>
      </c:spPr>
    </c:plotArea>
    <c:legend>
      <c:legendPos val="b"/>
      <c:layout>
        <c:manualLayout>
          <c:xMode val="edge"/>
          <c:yMode val="edge"/>
          <c:x val="0.56770056867891516"/>
          <c:y val="0.29687445319335076"/>
          <c:w val="0.16818605154848301"/>
          <c:h val="7.6780736351888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42</xdr:row>
      <xdr:rowOff>95249</xdr:rowOff>
    </xdr:from>
    <xdr:to>
      <xdr:col>11</xdr:col>
      <xdr:colOff>771525</xdr:colOff>
      <xdr:row>61</xdr:row>
      <xdr:rowOff>19049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99060</xdr:rowOff>
    </xdr:from>
    <xdr:to>
      <xdr:col>1</xdr:col>
      <xdr:colOff>144780</xdr:colOff>
      <xdr:row>44</xdr:row>
      <xdr:rowOff>15240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 bwMode="auto">
        <a:xfrm>
          <a:off x="3411855" y="9243060"/>
          <a:ext cx="933450" cy="78105"/>
        </a:xfrm>
        <a:prstGeom prst="leftArrow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903976</xdr:colOff>
      <xdr:row>25</xdr:row>
      <xdr:rowOff>61643</xdr:rowOff>
    </xdr:from>
    <xdr:to>
      <xdr:col>11</xdr:col>
      <xdr:colOff>871627</xdr:colOff>
      <xdr:row>41</xdr:row>
      <xdr:rowOff>73145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0.31532</cdr:x>
      <cdr:y>0.33428</cdr:y>
    </cdr:from>
    <cdr:to>
      <cdr:x>0.34384</cdr:x>
      <cdr:y>0.43343</cdr:y>
    </cdr:to>
    <cdr:sp macro="" textlink="">
      <cdr:nvSpPr>
        <cdr:cNvPr id="2" name="Left Arrow 1"/>
        <cdr:cNvSpPr/>
      </cdr:nvSpPr>
      <cdr:spPr bwMode="auto">
        <a:xfrm xmlns:a="http://schemas.openxmlformats.org/drawingml/2006/main">
          <a:off x="1600200" y="899160"/>
          <a:ext cx="144780" cy="266700"/>
        </a:xfrm>
        <a:prstGeom xmlns:a="http://schemas.openxmlformats.org/drawingml/2006/main" prst="leftArrow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10%20%20TOURISM%20-%20M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.1"/>
      <sheetName val="10.1 figures workings"/>
      <sheetName val="10.2"/>
      <sheetName val="10.3"/>
      <sheetName val="10.4"/>
      <sheetName val="Sheet1"/>
      <sheetName val="10.5"/>
      <sheetName val="10.6"/>
      <sheetName val="10.7"/>
      <sheetName val="10.8"/>
      <sheetName val="10.9"/>
      <sheetName val="10.11"/>
      <sheetName val="10.12"/>
      <sheetName val="10.13"/>
      <sheetName val="10.14"/>
    </sheetNames>
    <sheetDataSet>
      <sheetData sheetId="0"/>
      <sheetData sheetId="1"/>
      <sheetData sheetId="2">
        <row r="40">
          <cell r="AC40" t="str">
            <v>Resorts (including Marinas)</v>
          </cell>
        </row>
      </sheetData>
      <sheetData sheetId="3">
        <row r="19">
          <cell r="AI19" t="str">
            <v xml:space="preserve">Registered Bed Capacity </v>
          </cell>
          <cell r="AJ19" t="str">
            <v xml:space="preserve">Beds in operation </v>
          </cell>
        </row>
        <row r="20">
          <cell r="AH20" t="str">
            <v>Jan</v>
          </cell>
          <cell r="AI20">
            <v>41602</v>
          </cell>
          <cell r="AJ20">
            <v>40943</v>
          </cell>
        </row>
        <row r="21">
          <cell r="AH21" t="str">
            <v>Feb</v>
          </cell>
          <cell r="AI21">
            <v>41710</v>
          </cell>
          <cell r="AJ21">
            <v>40807</v>
          </cell>
        </row>
        <row r="22">
          <cell r="AH22" t="str">
            <v>Mar</v>
          </cell>
          <cell r="AI22">
            <v>42050</v>
          </cell>
          <cell r="AJ22">
            <v>41137</v>
          </cell>
        </row>
        <row r="23">
          <cell r="AH23" t="str">
            <v>Apr</v>
          </cell>
          <cell r="AI23">
            <v>42688</v>
          </cell>
          <cell r="AJ23">
            <v>41835</v>
          </cell>
        </row>
        <row r="24">
          <cell r="AH24" t="str">
            <v>May</v>
          </cell>
          <cell r="AI24">
            <v>42736</v>
          </cell>
          <cell r="AJ24">
            <v>41513</v>
          </cell>
        </row>
        <row r="25">
          <cell r="AH25" t="str">
            <v>Jun</v>
          </cell>
          <cell r="AI25">
            <v>42822</v>
          </cell>
          <cell r="AJ25">
            <v>41503</v>
          </cell>
        </row>
        <row r="26">
          <cell r="AH26" t="str">
            <v>Jul</v>
          </cell>
          <cell r="AI26">
            <v>42929</v>
          </cell>
          <cell r="AJ26">
            <v>41534</v>
          </cell>
        </row>
        <row r="27">
          <cell r="AH27" t="str">
            <v>Aug</v>
          </cell>
          <cell r="AI27">
            <v>43099</v>
          </cell>
          <cell r="AJ27">
            <v>41780</v>
          </cell>
        </row>
        <row r="28">
          <cell r="AH28" t="str">
            <v>Sep</v>
          </cell>
          <cell r="AI28">
            <v>43660</v>
          </cell>
          <cell r="AJ28">
            <v>42355</v>
          </cell>
        </row>
        <row r="29">
          <cell r="AH29" t="str">
            <v>Oct</v>
          </cell>
          <cell r="AI29">
            <v>43806</v>
          </cell>
          <cell r="AJ29">
            <v>42501</v>
          </cell>
        </row>
        <row r="30">
          <cell r="AH30" t="str">
            <v>Nov</v>
          </cell>
          <cell r="AI30">
            <v>44345</v>
          </cell>
          <cell r="AJ30">
            <v>42960</v>
          </cell>
        </row>
        <row r="31">
          <cell r="AH31" t="str">
            <v>Dec</v>
          </cell>
          <cell r="AI31">
            <v>44860</v>
          </cell>
          <cell r="AJ31">
            <v>43448</v>
          </cell>
        </row>
      </sheetData>
      <sheetData sheetId="4">
        <row r="19">
          <cell r="AE19" t="str">
            <v xml:space="preserve">Registered Bed Capacity </v>
          </cell>
        </row>
      </sheetData>
      <sheetData sheetId="5"/>
      <sheetData sheetId="6">
        <row r="21">
          <cell r="AF21" t="str">
            <v xml:space="preserve">Registered Bed Capacity </v>
          </cell>
          <cell r="AG21" t="str">
            <v xml:space="preserve">Beds in operation </v>
          </cell>
        </row>
        <row r="22">
          <cell r="AE22" t="str">
            <v>Jan</v>
          </cell>
          <cell r="AF22">
            <v>10</v>
          </cell>
          <cell r="AG22">
            <v>10</v>
          </cell>
        </row>
        <row r="23">
          <cell r="AE23" t="str">
            <v>Feb</v>
          </cell>
          <cell r="AF23">
            <v>10</v>
          </cell>
          <cell r="AG23">
            <v>10</v>
          </cell>
        </row>
        <row r="24">
          <cell r="AE24" t="str">
            <v>Mar</v>
          </cell>
          <cell r="AF24">
            <v>10</v>
          </cell>
          <cell r="AG24">
            <v>10</v>
          </cell>
        </row>
        <row r="25">
          <cell r="AE25" t="str">
            <v>Apr</v>
          </cell>
          <cell r="AF25">
            <v>12</v>
          </cell>
          <cell r="AG25">
            <v>12</v>
          </cell>
        </row>
        <row r="26">
          <cell r="AE26" t="str">
            <v>May</v>
          </cell>
          <cell r="AF26">
            <v>12</v>
          </cell>
          <cell r="AG26">
            <v>12</v>
          </cell>
        </row>
        <row r="27">
          <cell r="AE27" t="str">
            <v>Jun</v>
          </cell>
          <cell r="AF27">
            <v>12</v>
          </cell>
          <cell r="AG27">
            <v>12</v>
          </cell>
        </row>
        <row r="28">
          <cell r="AE28" t="str">
            <v>Jul</v>
          </cell>
          <cell r="AF28">
            <v>12</v>
          </cell>
          <cell r="AG28">
            <v>12</v>
          </cell>
        </row>
        <row r="29">
          <cell r="AE29" t="str">
            <v>Aug</v>
          </cell>
          <cell r="AF29">
            <v>12</v>
          </cell>
          <cell r="AG29">
            <v>12</v>
          </cell>
        </row>
        <row r="30">
          <cell r="AE30" t="str">
            <v>Sep</v>
          </cell>
          <cell r="AF30">
            <v>12</v>
          </cell>
          <cell r="AG30">
            <v>12</v>
          </cell>
        </row>
        <row r="31">
          <cell r="AE31" t="str">
            <v>Oct</v>
          </cell>
          <cell r="AF31">
            <v>12</v>
          </cell>
          <cell r="AG31">
            <v>12</v>
          </cell>
        </row>
        <row r="32">
          <cell r="AE32" t="str">
            <v>Nov</v>
          </cell>
          <cell r="AF32">
            <v>12</v>
          </cell>
          <cell r="AG32">
            <v>12</v>
          </cell>
        </row>
        <row r="33">
          <cell r="AE33" t="str">
            <v>Dec</v>
          </cell>
          <cell r="AF33">
            <v>12</v>
          </cell>
          <cell r="AG33">
            <v>12</v>
          </cell>
        </row>
      </sheetData>
      <sheetData sheetId="7">
        <row r="19">
          <cell r="AE19" t="str">
            <v xml:space="preserve">Registered Bed Capacity </v>
          </cell>
          <cell r="AF19" t="str">
            <v xml:space="preserve">Beds in operation </v>
          </cell>
        </row>
        <row r="20">
          <cell r="AD20" t="str">
            <v>Jan</v>
          </cell>
          <cell r="AE20">
            <v>7464</v>
          </cell>
          <cell r="AF20">
            <v>7464</v>
          </cell>
        </row>
        <row r="21">
          <cell r="AD21" t="str">
            <v>Feb</v>
          </cell>
          <cell r="AE21">
            <v>7528</v>
          </cell>
          <cell r="AF21">
            <v>7528</v>
          </cell>
        </row>
        <row r="22">
          <cell r="AD22" t="str">
            <v>Mar</v>
          </cell>
          <cell r="AE22">
            <v>7750</v>
          </cell>
          <cell r="AF22">
            <v>7750</v>
          </cell>
        </row>
        <row r="23">
          <cell r="AD23" t="str">
            <v>Apr</v>
          </cell>
          <cell r="AE23">
            <v>7922</v>
          </cell>
          <cell r="AF23">
            <v>7922</v>
          </cell>
        </row>
        <row r="24">
          <cell r="AD24" t="str">
            <v>May</v>
          </cell>
          <cell r="AE24">
            <v>7948</v>
          </cell>
          <cell r="AF24">
            <v>7948</v>
          </cell>
        </row>
        <row r="25">
          <cell r="AD25" t="str">
            <v>Jun</v>
          </cell>
          <cell r="AE25">
            <v>8006</v>
          </cell>
          <cell r="AF25">
            <v>7998</v>
          </cell>
        </row>
        <row r="26">
          <cell r="AD26" t="str">
            <v>Jul</v>
          </cell>
          <cell r="AE26">
            <v>8098</v>
          </cell>
          <cell r="AF26">
            <v>8090</v>
          </cell>
        </row>
        <row r="27">
          <cell r="AD27" t="str">
            <v>Aug</v>
          </cell>
          <cell r="AE27">
            <v>8134</v>
          </cell>
          <cell r="AF27">
            <v>8112</v>
          </cell>
        </row>
        <row r="28">
          <cell r="AD28" t="str">
            <v>Sep</v>
          </cell>
          <cell r="AE28">
            <v>8208</v>
          </cell>
          <cell r="AF28">
            <v>8200</v>
          </cell>
        </row>
        <row r="29">
          <cell r="AD29" t="str">
            <v>Oct</v>
          </cell>
          <cell r="AE29">
            <v>8294</v>
          </cell>
          <cell r="AF29">
            <v>8286</v>
          </cell>
        </row>
        <row r="30">
          <cell r="AD30" t="str">
            <v>Nov</v>
          </cell>
          <cell r="AE30">
            <v>8292</v>
          </cell>
          <cell r="AF30">
            <v>8248</v>
          </cell>
        </row>
        <row r="31">
          <cell r="AD31" t="str">
            <v>Dec</v>
          </cell>
          <cell r="AE31">
            <v>8563</v>
          </cell>
          <cell r="AF31">
            <v>8454</v>
          </cell>
        </row>
      </sheetData>
      <sheetData sheetId="8">
        <row r="20">
          <cell r="AF20" t="str">
            <v xml:space="preserve">Registered Bed Capacity </v>
          </cell>
          <cell r="AG20" t="str">
            <v xml:space="preserve">Beds in operation </v>
          </cell>
        </row>
        <row r="21">
          <cell r="AE21" t="str">
            <v>Jan</v>
          </cell>
          <cell r="AF21">
            <v>2619</v>
          </cell>
          <cell r="AG21">
            <v>2619</v>
          </cell>
        </row>
        <row r="22">
          <cell r="AE22" t="str">
            <v>Feb</v>
          </cell>
          <cell r="AF22">
            <v>2663</v>
          </cell>
          <cell r="AG22">
            <v>2663</v>
          </cell>
        </row>
        <row r="23">
          <cell r="AE23" t="str">
            <v>Mar</v>
          </cell>
          <cell r="AF23">
            <v>2663</v>
          </cell>
          <cell r="AG23">
            <v>2663</v>
          </cell>
        </row>
        <row r="24">
          <cell r="AE24" t="str">
            <v>Apr</v>
          </cell>
          <cell r="AF24">
            <v>2719</v>
          </cell>
          <cell r="AG24">
            <v>2719</v>
          </cell>
        </row>
        <row r="25">
          <cell r="AE25" t="str">
            <v>May</v>
          </cell>
          <cell r="AF25">
            <v>2741</v>
          </cell>
          <cell r="AG25">
            <v>2741</v>
          </cell>
        </row>
        <row r="26">
          <cell r="AE26" t="str">
            <v>Jun</v>
          </cell>
          <cell r="AF26">
            <v>2749</v>
          </cell>
          <cell r="AG26">
            <v>2735</v>
          </cell>
        </row>
        <row r="27">
          <cell r="AE27" t="str">
            <v>Jul</v>
          </cell>
          <cell r="AF27">
            <v>2764</v>
          </cell>
          <cell r="AG27">
            <v>2764</v>
          </cell>
        </row>
        <row r="28">
          <cell r="AE28" t="str">
            <v>Aug</v>
          </cell>
          <cell r="AF28">
            <v>2764</v>
          </cell>
          <cell r="AG28">
            <v>2764</v>
          </cell>
        </row>
        <row r="29">
          <cell r="AE29" t="str">
            <v>Sep</v>
          </cell>
          <cell r="AF29">
            <v>2769</v>
          </cell>
          <cell r="AG29">
            <v>2769</v>
          </cell>
        </row>
        <row r="30">
          <cell r="AE30" t="str">
            <v>Oct</v>
          </cell>
          <cell r="AF30">
            <v>2769</v>
          </cell>
          <cell r="AG30">
            <v>2769</v>
          </cell>
        </row>
        <row r="31">
          <cell r="AE31" t="str">
            <v>Nov</v>
          </cell>
          <cell r="AF31">
            <v>2772</v>
          </cell>
          <cell r="AG31">
            <v>2772</v>
          </cell>
        </row>
        <row r="32">
          <cell r="AE32" t="str">
            <v>Dec</v>
          </cell>
          <cell r="AF32">
            <v>2758</v>
          </cell>
          <cell r="AG32">
            <v>2758</v>
          </cell>
        </row>
      </sheetData>
      <sheetData sheetId="9">
        <row r="15">
          <cell r="A15" t="str">
            <v>Male</v>
          </cell>
        </row>
      </sheetData>
      <sheetData sheetId="10">
        <row r="5">
          <cell r="O5" t="str">
            <v xml:space="preserve">Tourist Arrivals </v>
          </cell>
        </row>
      </sheetData>
      <sheetData sheetId="11">
        <row r="6">
          <cell r="A6" t="str">
            <v>Central/Eastern Europe</v>
          </cell>
        </row>
      </sheetData>
      <sheetData sheetId="12">
        <row r="27">
          <cell r="X27" t="str">
            <v>HA</v>
          </cell>
        </row>
      </sheetData>
      <sheetData sheetId="13">
        <row r="20">
          <cell r="V20" t="str">
            <v>Jan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BU789"/>
  <sheetViews>
    <sheetView tabSelected="1" zoomScale="98" zoomScaleNormal="98" workbookViewId="0">
      <selection activeCell="K9" sqref="K9"/>
    </sheetView>
  </sheetViews>
  <sheetFormatPr defaultColWidth="9.140625" defaultRowHeight="12.75"/>
  <cols>
    <col min="1" max="1" width="28.140625" style="2" customWidth="1"/>
    <col min="2" max="10" width="8.7109375" style="2" customWidth="1"/>
    <col min="11" max="11" width="17" style="2" customWidth="1"/>
    <col min="12" max="12" width="23.28515625" style="2" customWidth="1"/>
    <col min="13" max="13" width="2" style="6" customWidth="1"/>
    <col min="14" max="31" width="9.140625" style="59"/>
    <col min="32" max="32" width="9.42578125" style="59" bestFit="1" customWidth="1"/>
    <col min="33" max="73" width="9.140625" style="59"/>
    <col min="74" max="16384" width="9.140625" style="2"/>
  </cols>
  <sheetData>
    <row r="1" spans="1:73" ht="18.75" customHeight="1">
      <c r="A1" s="50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73" ht="18.75" customHeight="1">
      <c r="A2" s="53" t="s">
        <v>67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73" ht="13.5" customHeight="1">
      <c r="A3" s="54" t="s">
        <v>4</v>
      </c>
      <c r="B3" s="56" t="s">
        <v>5</v>
      </c>
      <c r="C3" s="57"/>
      <c r="D3" s="57"/>
      <c r="E3" s="57"/>
      <c r="F3" s="57"/>
      <c r="G3" s="57"/>
      <c r="H3" s="57"/>
      <c r="I3" s="57"/>
      <c r="J3" s="58"/>
      <c r="K3" s="4" t="s">
        <v>6</v>
      </c>
      <c r="L3" s="5"/>
    </row>
    <row r="4" spans="1:73" ht="15.95" customHeight="1">
      <c r="A4" s="55"/>
      <c r="B4" s="8">
        <v>2013</v>
      </c>
      <c r="C4" s="7">
        <v>2014</v>
      </c>
      <c r="D4" s="7">
        <v>2015</v>
      </c>
      <c r="E4" s="7">
        <v>2016</v>
      </c>
      <c r="F4" s="7">
        <v>2017</v>
      </c>
      <c r="G4" s="7">
        <v>2018</v>
      </c>
      <c r="H4" s="7">
        <v>2019</v>
      </c>
      <c r="I4" s="7">
        <v>2020</v>
      </c>
      <c r="J4" s="7">
        <v>2021</v>
      </c>
      <c r="K4" s="9" t="s">
        <v>69</v>
      </c>
      <c r="L4" s="10" t="s">
        <v>7</v>
      </c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</row>
    <row r="5" spans="1:73" s="15" customFormat="1" ht="17.25" customHeight="1">
      <c r="A5" s="11" t="s">
        <v>8</v>
      </c>
      <c r="B5" s="12">
        <f t="shared" ref="B5:G5" si="0">SUM(B6:B24)</f>
        <v>23487</v>
      </c>
      <c r="C5" s="12">
        <f t="shared" si="0"/>
        <v>24031</v>
      </c>
      <c r="D5" s="12">
        <f t="shared" si="0"/>
        <v>24877</v>
      </c>
      <c r="E5" s="12">
        <f t="shared" si="0"/>
        <v>27031</v>
      </c>
      <c r="F5" s="12">
        <f t="shared" si="0"/>
        <v>29977</v>
      </c>
      <c r="G5" s="12">
        <f t="shared" si="0"/>
        <v>31741</v>
      </c>
      <c r="H5" s="12">
        <f>SUM(H6:H24)</f>
        <v>37016</v>
      </c>
      <c r="I5" s="12">
        <f>SUM(I6:I24)</f>
        <v>37134</v>
      </c>
      <c r="J5" s="12">
        <f>SUM(J6:J24)</f>
        <v>39604</v>
      </c>
      <c r="K5" s="13">
        <f>J5/$J$5*100</f>
        <v>100</v>
      </c>
      <c r="L5" s="14" t="s">
        <v>0</v>
      </c>
      <c r="M5" s="16"/>
      <c r="N5" s="60"/>
      <c r="O5" s="60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0"/>
      <c r="AD5" s="60"/>
      <c r="AE5" s="59"/>
      <c r="AF5" s="59"/>
      <c r="AG5" s="59"/>
      <c r="AH5" s="59"/>
      <c r="AI5" s="59"/>
      <c r="AJ5" s="59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</row>
    <row r="6" spans="1:73" s="15" customFormat="1" ht="18.75" customHeight="1">
      <c r="A6" s="18" t="s">
        <v>9</v>
      </c>
      <c r="B6" s="19">
        <v>456</v>
      </c>
      <c r="C6" s="19">
        <v>464</v>
      </c>
      <c r="D6" s="19">
        <v>464</v>
      </c>
      <c r="E6" s="19">
        <v>464</v>
      </c>
      <c r="F6" s="19">
        <v>594</v>
      </c>
      <c r="G6" s="19">
        <v>594</v>
      </c>
      <c r="H6" s="19">
        <v>594</v>
      </c>
      <c r="I6" s="19">
        <v>394</v>
      </c>
      <c r="J6" s="19">
        <v>394</v>
      </c>
      <c r="K6" s="48">
        <f t="shared" ref="K6:K24" si="1">J6/$J$5*100</f>
        <v>0.99484900515099484</v>
      </c>
      <c r="L6" s="20" t="s">
        <v>10</v>
      </c>
      <c r="M6" s="16"/>
      <c r="N6" s="60"/>
      <c r="O6" s="59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0"/>
      <c r="AC6" s="60"/>
      <c r="AD6" s="60"/>
      <c r="AE6" s="62"/>
      <c r="AF6" s="63"/>
      <c r="AG6" s="64"/>
      <c r="AH6" s="59"/>
      <c r="AI6" s="59"/>
      <c r="AJ6" s="59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</row>
    <row r="7" spans="1:73" s="15" customFormat="1" ht="18.75" customHeight="1">
      <c r="A7" s="18" t="s">
        <v>11</v>
      </c>
      <c r="B7" s="46" t="s">
        <v>1</v>
      </c>
      <c r="C7" s="46" t="s">
        <v>1</v>
      </c>
      <c r="D7" s="46" t="s">
        <v>1</v>
      </c>
      <c r="E7" s="46" t="s">
        <v>1</v>
      </c>
      <c r="F7" s="46" t="s">
        <v>1</v>
      </c>
      <c r="G7" s="19">
        <v>118</v>
      </c>
      <c r="H7" s="19">
        <v>118</v>
      </c>
      <c r="I7" s="19">
        <v>118</v>
      </c>
      <c r="J7" s="19">
        <v>118</v>
      </c>
      <c r="K7" s="47">
        <f t="shared" si="1"/>
        <v>0.29794970205029792</v>
      </c>
      <c r="L7" s="20" t="s">
        <v>65</v>
      </c>
      <c r="M7" s="16"/>
      <c r="N7" s="60"/>
      <c r="O7" s="59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0"/>
      <c r="AD7" s="60"/>
      <c r="AE7" s="62"/>
      <c r="AF7" s="63"/>
      <c r="AG7" s="64"/>
      <c r="AH7" s="59"/>
      <c r="AI7" s="59"/>
      <c r="AJ7" s="59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</row>
    <row r="8" spans="1:73" s="15" customFormat="1" ht="18.75" customHeight="1">
      <c r="A8" s="18" t="s">
        <v>12</v>
      </c>
      <c r="B8" s="19">
        <v>159</v>
      </c>
      <c r="C8" s="19">
        <v>159</v>
      </c>
      <c r="D8" s="19">
        <v>159</v>
      </c>
      <c r="E8" s="19">
        <v>159</v>
      </c>
      <c r="F8" s="19">
        <v>227</v>
      </c>
      <c r="G8" s="19">
        <v>227</v>
      </c>
      <c r="H8" s="19">
        <v>457</v>
      </c>
      <c r="I8" s="19">
        <v>457</v>
      </c>
      <c r="J8" s="19">
        <v>457</v>
      </c>
      <c r="K8" s="47">
        <f>J8/$J$5*100</f>
        <v>1.1539238460761538</v>
      </c>
      <c r="L8" s="20" t="s">
        <v>13</v>
      </c>
      <c r="M8" s="16"/>
      <c r="N8" s="60"/>
      <c r="O8" s="60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0"/>
      <c r="AD8" s="60"/>
      <c r="AE8" s="62"/>
      <c r="AF8" s="63"/>
      <c r="AG8" s="64"/>
      <c r="AH8" s="59"/>
      <c r="AI8" s="59"/>
      <c r="AJ8" s="59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</row>
    <row r="9" spans="1:73" s="15" customFormat="1" ht="18.75" customHeight="1">
      <c r="A9" s="18" t="s">
        <v>14</v>
      </c>
      <c r="B9" s="19">
        <v>796</v>
      </c>
      <c r="C9" s="19">
        <v>796</v>
      </c>
      <c r="D9" s="19">
        <v>796</v>
      </c>
      <c r="E9" s="19">
        <v>832</v>
      </c>
      <c r="F9" s="19">
        <v>1176</v>
      </c>
      <c r="G9" s="19">
        <v>1388</v>
      </c>
      <c r="H9" s="19">
        <v>1398</v>
      </c>
      <c r="I9" s="19">
        <v>1436</v>
      </c>
      <c r="J9" s="19">
        <v>2134</v>
      </c>
      <c r="K9" s="47">
        <f t="shared" si="1"/>
        <v>5.3883446116553886</v>
      </c>
      <c r="L9" s="20" t="s">
        <v>15</v>
      </c>
      <c r="M9" s="16"/>
      <c r="N9" s="60"/>
      <c r="O9" s="60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0"/>
      <c r="AD9" s="60"/>
      <c r="AE9" s="62"/>
      <c r="AF9" s="63"/>
      <c r="AG9" s="64"/>
      <c r="AH9" s="59"/>
      <c r="AI9" s="59"/>
      <c r="AJ9" s="59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</row>
    <row r="10" spans="1:73" s="22" customFormat="1" ht="18.75" customHeight="1">
      <c r="A10" s="18" t="s">
        <v>16</v>
      </c>
      <c r="B10" s="19">
        <v>470</v>
      </c>
      <c r="C10" s="19">
        <v>656</v>
      </c>
      <c r="D10" s="19">
        <v>680</v>
      </c>
      <c r="E10" s="19">
        <v>810</v>
      </c>
      <c r="F10" s="19">
        <v>1616</v>
      </c>
      <c r="G10" s="19">
        <v>1960</v>
      </c>
      <c r="H10" s="19">
        <v>3324</v>
      </c>
      <c r="I10" s="19">
        <v>3288</v>
      </c>
      <c r="J10" s="19">
        <v>3670</v>
      </c>
      <c r="K10" s="47">
        <f t="shared" si="1"/>
        <v>9.2667407332592671</v>
      </c>
      <c r="L10" s="20" t="s">
        <v>17</v>
      </c>
      <c r="M10" s="23"/>
      <c r="N10" s="65"/>
      <c r="O10" s="60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5"/>
      <c r="AD10" s="65"/>
      <c r="AE10" s="66"/>
      <c r="AF10" s="63"/>
      <c r="AG10" s="64"/>
      <c r="AH10" s="59"/>
      <c r="AI10" s="59"/>
      <c r="AJ10" s="59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</row>
    <row r="11" spans="1:73" s="22" customFormat="1" ht="18.75" customHeight="1">
      <c r="A11" s="18" t="s">
        <v>18</v>
      </c>
      <c r="B11" s="26">
        <v>1704</v>
      </c>
      <c r="C11" s="26">
        <v>1704</v>
      </c>
      <c r="D11" s="26">
        <v>1700</v>
      </c>
      <c r="E11" s="26">
        <v>2302</v>
      </c>
      <c r="F11" s="26">
        <v>2562</v>
      </c>
      <c r="G11" s="26">
        <v>2882</v>
      </c>
      <c r="H11" s="26">
        <v>2918</v>
      </c>
      <c r="I11" s="26">
        <v>3104</v>
      </c>
      <c r="J11" s="26">
        <v>3120</v>
      </c>
      <c r="K11" s="47">
        <f t="shared" si="1"/>
        <v>7.8779921220078775</v>
      </c>
      <c r="L11" s="20" t="s">
        <v>19</v>
      </c>
      <c r="M11" s="23"/>
      <c r="N11" s="65"/>
      <c r="O11" s="60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5"/>
      <c r="AD11" s="65"/>
      <c r="AE11" s="66"/>
      <c r="AF11" s="67"/>
      <c r="AG11" s="64"/>
      <c r="AH11" s="59"/>
      <c r="AI11" s="59"/>
      <c r="AJ11" s="59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</row>
    <row r="12" spans="1:73" s="22" customFormat="1" ht="18.75" customHeight="1">
      <c r="A12" s="18" t="s">
        <v>20</v>
      </c>
      <c r="B12" s="26">
        <v>1476</v>
      </c>
      <c r="C12" s="26">
        <v>1636</v>
      </c>
      <c r="D12" s="26">
        <v>1636</v>
      </c>
      <c r="E12" s="26">
        <v>2138</v>
      </c>
      <c r="F12" s="26">
        <v>2250</v>
      </c>
      <c r="G12" s="26">
        <v>2284</v>
      </c>
      <c r="H12" s="26">
        <v>2440</v>
      </c>
      <c r="I12" s="26">
        <v>2468</v>
      </c>
      <c r="J12" s="26">
        <v>2774</v>
      </c>
      <c r="K12" s="47">
        <f t="shared" si="1"/>
        <v>7.0043429956570051</v>
      </c>
      <c r="L12" s="20" t="s">
        <v>21</v>
      </c>
      <c r="M12" s="23"/>
      <c r="N12" s="65"/>
      <c r="O12" s="65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5"/>
      <c r="AD12" s="65"/>
      <c r="AE12" s="66"/>
      <c r="AF12" s="67"/>
      <c r="AG12" s="64"/>
      <c r="AH12" s="59"/>
      <c r="AI12" s="59"/>
      <c r="AJ12" s="59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</row>
    <row r="13" spans="1:73" s="22" customFormat="1" ht="18.75" customHeight="1">
      <c r="A13" s="18" t="s">
        <v>22</v>
      </c>
      <c r="B13" s="26">
        <v>8964</v>
      </c>
      <c r="C13" s="26">
        <v>8968</v>
      </c>
      <c r="D13" s="26">
        <v>9088</v>
      </c>
      <c r="E13" s="26">
        <v>9506</v>
      </c>
      <c r="F13" s="26">
        <v>10094</v>
      </c>
      <c r="G13" s="26">
        <v>10568</v>
      </c>
      <c r="H13" s="26">
        <v>12100</v>
      </c>
      <c r="I13" s="26">
        <v>12048</v>
      </c>
      <c r="J13" s="26">
        <v>12810</v>
      </c>
      <c r="K13" s="47">
        <f t="shared" si="1"/>
        <v>32.345217654782346</v>
      </c>
      <c r="L13" s="20" t="s">
        <v>23</v>
      </c>
      <c r="M13" s="23"/>
      <c r="N13" s="65"/>
      <c r="O13" s="65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5"/>
      <c r="AD13" s="65"/>
      <c r="AE13" s="66"/>
      <c r="AF13" s="67"/>
      <c r="AG13" s="64"/>
      <c r="AH13" s="59"/>
      <c r="AI13" s="59"/>
      <c r="AJ13" s="59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</row>
    <row r="14" spans="1:73" s="22" customFormat="1" ht="18.75" customHeight="1">
      <c r="A14" s="18" t="s">
        <v>24</v>
      </c>
      <c r="B14" s="26">
        <v>2156</v>
      </c>
      <c r="C14" s="26">
        <v>2216</v>
      </c>
      <c r="D14" s="26">
        <v>2244</v>
      </c>
      <c r="E14" s="26">
        <v>2454</v>
      </c>
      <c r="F14" s="26">
        <v>2488</v>
      </c>
      <c r="G14" s="26">
        <v>2488</v>
      </c>
      <c r="H14" s="26">
        <v>2538</v>
      </c>
      <c r="I14" s="26">
        <v>2224</v>
      </c>
      <c r="J14" s="26">
        <v>2224</v>
      </c>
      <c r="K14" s="47">
        <f t="shared" si="1"/>
        <v>5.6155943844056155</v>
      </c>
      <c r="L14" s="20" t="s">
        <v>25</v>
      </c>
      <c r="M14" s="23"/>
      <c r="N14" s="65"/>
      <c r="O14" s="65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5"/>
      <c r="AD14" s="65"/>
      <c r="AE14" s="66"/>
      <c r="AF14" s="67"/>
      <c r="AG14" s="64"/>
      <c r="AH14" s="59"/>
      <c r="AI14" s="59"/>
      <c r="AJ14" s="59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</row>
    <row r="15" spans="1:73" s="15" customFormat="1" ht="18.75" customHeight="1">
      <c r="A15" s="18" t="s">
        <v>26</v>
      </c>
      <c r="B15" s="26">
        <v>3818</v>
      </c>
      <c r="C15" s="26">
        <v>3862</v>
      </c>
      <c r="D15" s="26">
        <v>3982</v>
      </c>
      <c r="E15" s="26">
        <v>3982</v>
      </c>
      <c r="F15" s="26">
        <v>4036</v>
      </c>
      <c r="G15" s="26">
        <v>4056</v>
      </c>
      <c r="H15" s="26">
        <v>4056</v>
      </c>
      <c r="I15" s="26">
        <v>4350</v>
      </c>
      <c r="J15" s="26">
        <v>4350</v>
      </c>
      <c r="K15" s="47">
        <f t="shared" si="1"/>
        <v>10.983739016260984</v>
      </c>
      <c r="L15" s="20" t="s">
        <v>27</v>
      </c>
      <c r="M15" s="16"/>
      <c r="N15" s="60"/>
      <c r="O15" s="65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0"/>
      <c r="AD15" s="60"/>
      <c r="AE15" s="66"/>
      <c r="AF15" s="67"/>
      <c r="AG15" s="64"/>
      <c r="AH15" s="59"/>
      <c r="AI15" s="59"/>
      <c r="AJ15" s="59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</row>
    <row r="16" spans="1:73" s="15" customFormat="1" ht="18.75" customHeight="1">
      <c r="A16" s="18" t="s">
        <v>28</v>
      </c>
      <c r="B16" s="19">
        <v>402</v>
      </c>
      <c r="C16" s="19">
        <v>402</v>
      </c>
      <c r="D16" s="19">
        <v>402</v>
      </c>
      <c r="E16" s="19">
        <v>434</v>
      </c>
      <c r="F16" s="19">
        <v>434</v>
      </c>
      <c r="G16" s="19">
        <v>434</v>
      </c>
      <c r="H16" s="19">
        <v>614</v>
      </c>
      <c r="I16" s="19">
        <v>614</v>
      </c>
      <c r="J16" s="19">
        <v>694</v>
      </c>
      <c r="K16" s="47">
        <f t="shared" si="1"/>
        <v>1.7523482476517522</v>
      </c>
      <c r="L16" s="20" t="s">
        <v>29</v>
      </c>
      <c r="M16" s="16"/>
      <c r="N16" s="60"/>
      <c r="O16" s="65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1"/>
      <c r="AB16" s="61"/>
      <c r="AC16" s="60"/>
      <c r="AD16" s="60"/>
      <c r="AE16" s="66"/>
      <c r="AF16" s="63"/>
      <c r="AG16" s="64"/>
      <c r="AH16" s="59"/>
      <c r="AI16" s="59"/>
      <c r="AJ16" s="59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</row>
    <row r="17" spans="1:73" s="15" customFormat="1" ht="18.75" customHeight="1">
      <c r="A17" s="18" t="s">
        <v>30</v>
      </c>
      <c r="B17" s="19">
        <v>400</v>
      </c>
      <c r="C17" s="19">
        <v>400</v>
      </c>
      <c r="D17" s="19">
        <v>400</v>
      </c>
      <c r="E17" s="19">
        <v>400</v>
      </c>
      <c r="F17" s="19">
        <v>400</v>
      </c>
      <c r="G17" s="19">
        <v>400</v>
      </c>
      <c r="H17" s="19">
        <v>400</v>
      </c>
      <c r="I17" s="19">
        <v>440</v>
      </c>
      <c r="J17" s="19">
        <v>440</v>
      </c>
      <c r="K17" s="47">
        <f t="shared" si="1"/>
        <v>1.1109988890011109</v>
      </c>
      <c r="L17" s="20" t="s">
        <v>31</v>
      </c>
      <c r="M17" s="16"/>
      <c r="N17" s="60"/>
      <c r="O17" s="60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0"/>
      <c r="AD17" s="60"/>
      <c r="AE17" s="62"/>
      <c r="AF17" s="63"/>
      <c r="AG17" s="64"/>
      <c r="AH17" s="59"/>
      <c r="AI17" s="59"/>
      <c r="AJ17" s="59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</row>
    <row r="18" spans="1:73" s="15" customFormat="1" ht="18.75" customHeight="1">
      <c r="A18" s="18" t="s">
        <v>32</v>
      </c>
      <c r="B18" s="19">
        <v>250</v>
      </c>
      <c r="C18" s="19">
        <v>250</v>
      </c>
      <c r="D18" s="19">
        <v>250</v>
      </c>
      <c r="E18" s="19">
        <v>250</v>
      </c>
      <c r="F18" s="19">
        <v>250</v>
      </c>
      <c r="G18" s="19">
        <v>250</v>
      </c>
      <c r="H18" s="19">
        <v>250</v>
      </c>
      <c r="I18" s="19">
        <v>250</v>
      </c>
      <c r="J18" s="19">
        <v>250</v>
      </c>
      <c r="K18" s="47">
        <f t="shared" si="1"/>
        <v>0.63124936875063131</v>
      </c>
      <c r="L18" s="20" t="s">
        <v>33</v>
      </c>
      <c r="M18" s="16"/>
      <c r="N18" s="60"/>
      <c r="O18" s="60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0"/>
      <c r="AD18" s="60"/>
      <c r="AE18" s="62"/>
      <c r="AF18" s="63"/>
      <c r="AG18" s="64"/>
      <c r="AH18" s="59"/>
      <c r="AI18" s="59"/>
      <c r="AJ18" s="59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</row>
    <row r="19" spans="1:73" s="30" customFormat="1" ht="18.75" customHeight="1">
      <c r="A19" s="27" t="s">
        <v>34</v>
      </c>
      <c r="B19" s="28">
        <v>590</v>
      </c>
      <c r="C19" s="28">
        <v>590</v>
      </c>
      <c r="D19" s="28">
        <v>778</v>
      </c>
      <c r="E19" s="28">
        <v>962</v>
      </c>
      <c r="F19" s="28">
        <v>1512</v>
      </c>
      <c r="G19" s="28">
        <v>1754</v>
      </c>
      <c r="H19" s="28">
        <v>2798</v>
      </c>
      <c r="I19" s="28">
        <v>2806</v>
      </c>
      <c r="J19" s="28">
        <v>2860</v>
      </c>
      <c r="K19" s="47">
        <f t="shared" si="1"/>
        <v>7.2214927785072209</v>
      </c>
      <c r="L19" s="29" t="s">
        <v>35</v>
      </c>
      <c r="M19" s="31"/>
      <c r="N19" s="60"/>
      <c r="O19" s="60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0"/>
      <c r="AD19" s="60"/>
      <c r="AE19" s="62"/>
      <c r="AF19" s="63"/>
      <c r="AG19" s="64"/>
      <c r="AH19" s="59"/>
      <c r="AI19" s="59"/>
      <c r="AJ19" s="59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</row>
    <row r="20" spans="1:73" s="17" customFormat="1" ht="18.75" customHeight="1">
      <c r="A20" s="25" t="s">
        <v>36</v>
      </c>
      <c r="B20" s="21">
        <v>46</v>
      </c>
      <c r="C20" s="21">
        <v>132</v>
      </c>
      <c r="D20" s="21">
        <v>152</v>
      </c>
      <c r="E20" s="21">
        <v>152</v>
      </c>
      <c r="F20" s="21">
        <v>152</v>
      </c>
      <c r="G20" s="21">
        <v>152</v>
      </c>
      <c r="H20" s="21">
        <v>152</v>
      </c>
      <c r="I20" s="21">
        <v>152</v>
      </c>
      <c r="J20" s="21">
        <v>152</v>
      </c>
      <c r="K20" s="47">
        <f t="shared" si="1"/>
        <v>0.38379961620038383</v>
      </c>
      <c r="L20" s="32" t="s">
        <v>37</v>
      </c>
      <c r="N20" s="60"/>
      <c r="O20" s="60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0"/>
      <c r="AD20" s="60"/>
      <c r="AE20" s="62"/>
      <c r="AF20" s="63"/>
      <c r="AG20" s="64"/>
      <c r="AH20" s="59"/>
      <c r="AI20" s="59"/>
      <c r="AJ20" s="59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</row>
    <row r="21" spans="1:73" s="24" customFormat="1" ht="18.75" customHeight="1">
      <c r="A21" s="25" t="s">
        <v>38</v>
      </c>
      <c r="B21" s="21">
        <v>194</v>
      </c>
      <c r="C21" s="21">
        <v>194</v>
      </c>
      <c r="D21" s="21">
        <v>194</v>
      </c>
      <c r="E21" s="21">
        <v>194</v>
      </c>
      <c r="F21" s="21">
        <v>194</v>
      </c>
      <c r="G21" s="21">
        <v>194</v>
      </c>
      <c r="H21" s="21">
        <v>242</v>
      </c>
      <c r="I21" s="21">
        <v>242</v>
      </c>
      <c r="J21" s="21">
        <v>242</v>
      </c>
      <c r="K21" s="47">
        <f t="shared" si="1"/>
        <v>0.61104938895061101</v>
      </c>
      <c r="L21" s="33" t="s">
        <v>39</v>
      </c>
      <c r="N21" s="65"/>
      <c r="O21" s="60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5"/>
      <c r="AD21" s="65"/>
      <c r="AE21" s="62"/>
      <c r="AF21" s="63"/>
      <c r="AG21" s="64"/>
      <c r="AH21" s="59"/>
      <c r="AI21" s="59"/>
      <c r="AJ21" s="59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</row>
    <row r="22" spans="1:73" s="36" customFormat="1" ht="18.75" customHeight="1">
      <c r="A22" s="34" t="s">
        <v>40</v>
      </c>
      <c r="B22" s="35">
        <v>576</v>
      </c>
      <c r="C22" s="35">
        <v>576</v>
      </c>
      <c r="D22" s="35">
        <v>576</v>
      </c>
      <c r="E22" s="35">
        <v>616</v>
      </c>
      <c r="F22" s="35">
        <v>616</v>
      </c>
      <c r="G22" s="35">
        <v>616</v>
      </c>
      <c r="H22" s="35">
        <v>1141</v>
      </c>
      <c r="I22" s="35">
        <v>1267</v>
      </c>
      <c r="J22" s="35">
        <v>1279</v>
      </c>
      <c r="K22" s="47">
        <f t="shared" si="1"/>
        <v>3.229471770528229</v>
      </c>
      <c r="L22" s="32" t="s">
        <v>41</v>
      </c>
      <c r="M22" s="37"/>
      <c r="N22" s="60"/>
      <c r="O22" s="60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0"/>
      <c r="AD22" s="60"/>
      <c r="AE22" s="62"/>
      <c r="AF22" s="63"/>
      <c r="AG22" s="64"/>
      <c r="AH22" s="59"/>
      <c r="AI22" s="59"/>
      <c r="AJ22" s="59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</row>
    <row r="23" spans="1:73" s="15" customFormat="1" ht="18.75" customHeight="1">
      <c r="A23" s="18" t="s">
        <v>42</v>
      </c>
      <c r="B23" s="19">
        <v>200</v>
      </c>
      <c r="C23" s="19">
        <v>200</v>
      </c>
      <c r="D23" s="19">
        <v>550</v>
      </c>
      <c r="E23" s="19">
        <v>550</v>
      </c>
      <c r="F23" s="19">
        <v>550</v>
      </c>
      <c r="G23" s="19">
        <v>550</v>
      </c>
      <c r="H23" s="19">
        <v>550</v>
      </c>
      <c r="I23" s="19">
        <v>550</v>
      </c>
      <c r="J23" s="19">
        <v>550</v>
      </c>
      <c r="K23" s="47">
        <f t="shared" si="1"/>
        <v>1.3887486112513887</v>
      </c>
      <c r="L23" s="32" t="s">
        <v>43</v>
      </c>
      <c r="M23" s="16"/>
      <c r="N23" s="60"/>
      <c r="O23" s="60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0"/>
      <c r="AD23" s="60"/>
      <c r="AE23" s="62"/>
      <c r="AF23" s="63"/>
      <c r="AG23" s="64"/>
      <c r="AH23" s="59"/>
      <c r="AI23" s="59"/>
      <c r="AJ23" s="59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</row>
    <row r="24" spans="1:73" s="15" customFormat="1" ht="18.75" customHeight="1">
      <c r="A24" s="38" t="s">
        <v>44</v>
      </c>
      <c r="B24" s="39">
        <v>830</v>
      </c>
      <c r="C24" s="39">
        <v>826</v>
      </c>
      <c r="D24" s="39">
        <v>826</v>
      </c>
      <c r="E24" s="39">
        <v>826</v>
      </c>
      <c r="F24" s="39">
        <v>826</v>
      </c>
      <c r="G24" s="39">
        <v>826</v>
      </c>
      <c r="H24" s="39">
        <v>926</v>
      </c>
      <c r="I24" s="39">
        <v>926</v>
      </c>
      <c r="J24" s="39">
        <v>1086</v>
      </c>
      <c r="K24" s="49">
        <f t="shared" si="1"/>
        <v>2.7421472578527424</v>
      </c>
      <c r="L24" s="40" t="s">
        <v>45</v>
      </c>
      <c r="M24" s="16"/>
      <c r="N24" s="60"/>
      <c r="O24" s="59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59"/>
      <c r="AC24" s="60"/>
      <c r="AD24" s="60"/>
      <c r="AE24" s="62"/>
      <c r="AF24" s="63"/>
      <c r="AG24" s="68" t="s">
        <v>66</v>
      </c>
      <c r="AH24" s="68"/>
      <c r="AI24" s="68"/>
      <c r="AJ24" s="59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</row>
    <row r="25" spans="1:73" ht="20.25" customHeight="1">
      <c r="A25" s="41" t="s">
        <v>2</v>
      </c>
      <c r="B25" s="42"/>
      <c r="C25" s="42"/>
      <c r="D25" s="42"/>
      <c r="E25" s="42"/>
      <c r="F25" s="42"/>
      <c r="G25" s="42"/>
      <c r="H25" s="42"/>
      <c r="I25" s="42"/>
      <c r="J25" s="43"/>
      <c r="K25" s="43"/>
      <c r="L25" s="1" t="s">
        <v>3</v>
      </c>
      <c r="AG25" s="59">
        <v>2017</v>
      </c>
      <c r="AH25" s="59">
        <v>2018</v>
      </c>
      <c r="AI25" s="59">
        <v>2019</v>
      </c>
      <c r="AJ25" s="59">
        <v>2020</v>
      </c>
      <c r="AK25" s="59">
        <v>2020</v>
      </c>
      <c r="AL25" s="59">
        <v>2021</v>
      </c>
    </row>
    <row r="26" spans="1:73" ht="24" customHeight="1">
      <c r="AB26" s="66"/>
      <c r="AE26" s="62" t="s">
        <v>46</v>
      </c>
      <c r="AF26" s="69">
        <f>J6</f>
        <v>394</v>
      </c>
      <c r="AG26" s="59">
        <v>3</v>
      </c>
      <c r="AH26" s="70">
        <v>3</v>
      </c>
      <c r="AI26" s="70">
        <v>3</v>
      </c>
      <c r="AJ26" s="59">
        <v>2</v>
      </c>
      <c r="AK26" s="59">
        <v>2</v>
      </c>
      <c r="AL26" s="59">
        <v>2</v>
      </c>
    </row>
    <row r="27" spans="1:73">
      <c r="A27" s="44"/>
      <c r="AB27" s="66"/>
      <c r="AE27" s="62" t="s">
        <v>64</v>
      </c>
      <c r="AF27" s="69">
        <f t="shared" ref="AF27:AF44" si="2">J7</f>
        <v>118</v>
      </c>
      <c r="AG27" s="59">
        <v>0</v>
      </c>
      <c r="AH27" s="70">
        <v>1</v>
      </c>
      <c r="AI27" s="70">
        <v>1</v>
      </c>
      <c r="AJ27" s="59">
        <v>1</v>
      </c>
      <c r="AK27" s="59">
        <v>1</v>
      </c>
      <c r="AL27" s="59">
        <v>1</v>
      </c>
    </row>
    <row r="28" spans="1:73">
      <c r="A28" s="44"/>
      <c r="B28" s="45"/>
      <c r="C28" s="45"/>
      <c r="D28" s="45"/>
      <c r="E28" s="45"/>
      <c r="F28" s="45"/>
      <c r="G28" s="45"/>
      <c r="H28" s="45"/>
      <c r="I28" s="45"/>
      <c r="J28" s="45"/>
      <c r="AB28" s="66"/>
      <c r="AE28" s="62" t="s">
        <v>47</v>
      </c>
      <c r="AF28" s="69">
        <f t="shared" si="2"/>
        <v>457</v>
      </c>
      <c r="AG28" s="59">
        <v>2</v>
      </c>
      <c r="AH28" s="70">
        <v>2</v>
      </c>
      <c r="AI28" s="70">
        <v>2</v>
      </c>
      <c r="AJ28" s="59">
        <v>2</v>
      </c>
      <c r="AK28" s="59">
        <v>2</v>
      </c>
      <c r="AL28" s="59">
        <v>2</v>
      </c>
    </row>
    <row r="29" spans="1:73">
      <c r="L29" s="72"/>
      <c r="M29" s="73"/>
      <c r="N29" s="73"/>
      <c r="O29" s="73"/>
      <c r="AB29" s="66"/>
      <c r="AE29" s="62" t="s">
        <v>48</v>
      </c>
      <c r="AF29" s="69">
        <f t="shared" si="2"/>
        <v>2134</v>
      </c>
      <c r="AG29" s="59">
        <v>6</v>
      </c>
      <c r="AH29" s="70">
        <v>7</v>
      </c>
      <c r="AI29" s="70">
        <v>7</v>
      </c>
      <c r="AJ29" s="59">
        <v>7</v>
      </c>
      <c r="AK29" s="59">
        <v>7</v>
      </c>
      <c r="AL29" s="59">
        <v>8</v>
      </c>
    </row>
    <row r="30" spans="1:73">
      <c r="L30" s="72"/>
      <c r="M30" s="73"/>
      <c r="N30" s="73"/>
      <c r="O30" s="73"/>
      <c r="AB30" s="66"/>
      <c r="AE30" s="66" t="s">
        <v>49</v>
      </c>
      <c r="AF30" s="69">
        <f t="shared" si="2"/>
        <v>3670</v>
      </c>
      <c r="AG30" s="59">
        <v>6</v>
      </c>
      <c r="AH30" s="70">
        <v>8</v>
      </c>
      <c r="AI30" s="70">
        <v>13</v>
      </c>
      <c r="AJ30" s="59">
        <v>13</v>
      </c>
      <c r="AK30" s="59">
        <v>13</v>
      </c>
      <c r="AL30" s="59">
        <v>14</v>
      </c>
    </row>
    <row r="31" spans="1:73">
      <c r="L31" s="72"/>
      <c r="M31" s="73"/>
      <c r="N31" s="73"/>
      <c r="O31" s="73"/>
      <c r="AB31" s="66"/>
      <c r="AE31" s="66" t="s">
        <v>50</v>
      </c>
      <c r="AF31" s="69">
        <f t="shared" si="2"/>
        <v>3120</v>
      </c>
      <c r="AG31" s="59">
        <v>13</v>
      </c>
      <c r="AH31" s="70">
        <v>15</v>
      </c>
      <c r="AI31" s="70">
        <v>16</v>
      </c>
      <c r="AJ31" s="59">
        <v>16</v>
      </c>
      <c r="AK31" s="59">
        <v>16</v>
      </c>
      <c r="AL31" s="59">
        <v>16</v>
      </c>
    </row>
    <row r="32" spans="1:73">
      <c r="L32" s="72"/>
      <c r="M32" s="73"/>
      <c r="N32" s="73"/>
      <c r="O32" s="73"/>
      <c r="AB32" s="66"/>
      <c r="AE32" s="66" t="s">
        <v>51</v>
      </c>
      <c r="AF32" s="69">
        <f t="shared" si="2"/>
        <v>2774</v>
      </c>
      <c r="AG32" s="59">
        <v>8</v>
      </c>
      <c r="AH32" s="70">
        <v>9</v>
      </c>
      <c r="AI32" s="70">
        <v>10</v>
      </c>
      <c r="AJ32" s="59">
        <v>10</v>
      </c>
      <c r="AK32" s="59">
        <v>10</v>
      </c>
      <c r="AL32" s="59">
        <v>10</v>
      </c>
    </row>
    <row r="33" spans="12:38">
      <c r="L33" s="72"/>
      <c r="M33" s="73"/>
      <c r="N33" s="73"/>
      <c r="O33" s="73"/>
      <c r="AB33" s="66"/>
      <c r="AE33" s="66" t="s">
        <v>52</v>
      </c>
      <c r="AF33" s="69">
        <f t="shared" si="2"/>
        <v>12810</v>
      </c>
      <c r="AG33" s="59">
        <v>45</v>
      </c>
      <c r="AH33" s="70">
        <v>47</v>
      </c>
      <c r="AI33" s="70">
        <v>52</v>
      </c>
      <c r="AJ33" s="59">
        <v>50</v>
      </c>
      <c r="AK33" s="59">
        <v>50</v>
      </c>
      <c r="AL33" s="59">
        <v>53</v>
      </c>
    </row>
    <row r="34" spans="12:38">
      <c r="L34" s="72"/>
      <c r="M34" s="73"/>
      <c r="N34" s="73"/>
      <c r="O34" s="73"/>
      <c r="AB34" s="66"/>
      <c r="AE34" s="66" t="s">
        <v>53</v>
      </c>
      <c r="AF34" s="69">
        <f t="shared" si="2"/>
        <v>2224</v>
      </c>
      <c r="AG34" s="59">
        <v>13</v>
      </c>
      <c r="AH34" s="70">
        <v>13</v>
      </c>
      <c r="AI34" s="70">
        <v>13</v>
      </c>
      <c r="AJ34" s="59">
        <v>11</v>
      </c>
      <c r="AK34" s="59">
        <v>11</v>
      </c>
      <c r="AL34" s="59">
        <v>11</v>
      </c>
    </row>
    <row r="35" spans="12:38">
      <c r="L35" s="72"/>
      <c r="M35" s="73"/>
      <c r="N35" s="73"/>
      <c r="O35" s="73"/>
      <c r="AB35" s="66"/>
      <c r="AE35" s="66" t="s">
        <v>54</v>
      </c>
      <c r="AF35" s="69">
        <f t="shared" si="2"/>
        <v>4350</v>
      </c>
      <c r="AG35" s="59">
        <v>17</v>
      </c>
      <c r="AH35" s="70">
        <v>17</v>
      </c>
      <c r="AI35" s="70">
        <v>17</v>
      </c>
      <c r="AJ35" s="59">
        <v>17</v>
      </c>
      <c r="AK35" s="59">
        <v>17</v>
      </c>
      <c r="AL35" s="59">
        <v>16</v>
      </c>
    </row>
    <row r="36" spans="12:38">
      <c r="L36" s="72"/>
      <c r="M36" s="73"/>
      <c r="N36" s="73"/>
      <c r="O36" s="73"/>
      <c r="AB36" s="66"/>
      <c r="AE36" s="66" t="s">
        <v>55</v>
      </c>
      <c r="AF36" s="69">
        <f t="shared" si="2"/>
        <v>694</v>
      </c>
      <c r="AG36" s="59">
        <v>2</v>
      </c>
      <c r="AH36" s="70">
        <v>2</v>
      </c>
      <c r="AI36" s="70">
        <v>3</v>
      </c>
      <c r="AJ36" s="59">
        <v>3</v>
      </c>
      <c r="AK36" s="59">
        <v>3</v>
      </c>
      <c r="AL36" s="59">
        <v>4</v>
      </c>
    </row>
    <row r="37" spans="12:38">
      <c r="L37" s="72"/>
      <c r="M37" s="73"/>
      <c r="N37" s="73"/>
      <c r="O37" s="73"/>
      <c r="AB37" s="66"/>
      <c r="AE37" s="62" t="s">
        <v>56</v>
      </c>
      <c r="AF37" s="69">
        <f t="shared" si="2"/>
        <v>440</v>
      </c>
      <c r="AG37" s="59">
        <v>2</v>
      </c>
      <c r="AH37" s="70">
        <v>2</v>
      </c>
      <c r="AI37" s="70">
        <v>2</v>
      </c>
      <c r="AJ37" s="59">
        <v>2</v>
      </c>
      <c r="AK37" s="59">
        <v>2</v>
      </c>
      <c r="AL37" s="59">
        <v>2</v>
      </c>
    </row>
    <row r="38" spans="12:38">
      <c r="L38" s="72"/>
      <c r="M38" s="73"/>
      <c r="N38" s="73"/>
      <c r="O38" s="73"/>
      <c r="AB38" s="66"/>
      <c r="AE38" s="62" t="s">
        <v>57</v>
      </c>
      <c r="AF38" s="69">
        <f t="shared" si="2"/>
        <v>250</v>
      </c>
      <c r="AG38" s="59">
        <v>1</v>
      </c>
      <c r="AH38" s="70">
        <v>1</v>
      </c>
      <c r="AI38" s="70">
        <v>1</v>
      </c>
      <c r="AJ38" s="59">
        <v>1</v>
      </c>
      <c r="AK38" s="59">
        <v>1</v>
      </c>
      <c r="AL38" s="59">
        <v>1</v>
      </c>
    </row>
    <row r="39" spans="12:38">
      <c r="L39" s="72"/>
      <c r="M39" s="73"/>
      <c r="N39" s="73"/>
      <c r="O39" s="73"/>
      <c r="AB39" s="66"/>
      <c r="AE39" s="62" t="s">
        <v>58</v>
      </c>
      <c r="AF39" s="69">
        <f t="shared" si="2"/>
        <v>2860</v>
      </c>
      <c r="AG39" s="59">
        <v>6</v>
      </c>
      <c r="AH39" s="70">
        <v>7</v>
      </c>
      <c r="AI39" s="70">
        <v>9</v>
      </c>
      <c r="AJ39" s="59">
        <v>9</v>
      </c>
      <c r="AK39" s="59">
        <v>9</v>
      </c>
      <c r="AL39" s="59">
        <v>8</v>
      </c>
    </row>
    <row r="40" spans="12:38">
      <c r="L40" s="72"/>
      <c r="M40" s="73"/>
      <c r="N40" s="73"/>
      <c r="O40" s="73"/>
      <c r="AB40" s="66"/>
      <c r="AE40" s="62" t="s">
        <v>59</v>
      </c>
      <c r="AF40" s="69">
        <f t="shared" si="2"/>
        <v>152</v>
      </c>
      <c r="AG40" s="59">
        <v>1</v>
      </c>
      <c r="AH40" s="70">
        <v>1</v>
      </c>
      <c r="AI40" s="70">
        <v>1</v>
      </c>
      <c r="AJ40" s="59">
        <v>1</v>
      </c>
      <c r="AK40" s="59">
        <v>1</v>
      </c>
      <c r="AL40" s="59">
        <v>1</v>
      </c>
    </row>
    <row r="41" spans="12:38">
      <c r="L41" s="72"/>
      <c r="M41" s="73"/>
      <c r="N41" s="73"/>
      <c r="O41" s="73"/>
      <c r="AB41" s="66"/>
      <c r="AE41" s="62" t="s">
        <v>60</v>
      </c>
      <c r="AF41" s="69">
        <f t="shared" si="2"/>
        <v>242</v>
      </c>
      <c r="AG41" s="59">
        <v>1</v>
      </c>
      <c r="AH41" s="70">
        <v>1</v>
      </c>
      <c r="AI41" s="70">
        <v>2</v>
      </c>
      <c r="AJ41" s="59">
        <v>2</v>
      </c>
      <c r="AK41" s="59">
        <v>2</v>
      </c>
      <c r="AL41" s="59">
        <v>2</v>
      </c>
    </row>
    <row r="42" spans="12:38">
      <c r="L42" s="72"/>
      <c r="M42" s="73"/>
      <c r="N42" s="73"/>
      <c r="O42" s="73"/>
      <c r="AB42" s="66"/>
      <c r="AE42" s="62" t="s">
        <v>61</v>
      </c>
      <c r="AF42" s="69">
        <f t="shared" si="2"/>
        <v>1279</v>
      </c>
      <c r="AG42" s="59">
        <v>4</v>
      </c>
      <c r="AH42" s="70">
        <v>4</v>
      </c>
      <c r="AI42" s="70">
        <v>6</v>
      </c>
      <c r="AJ42" s="59">
        <v>6</v>
      </c>
      <c r="AK42" s="59">
        <v>6</v>
      </c>
      <c r="AL42" s="59">
        <v>6</v>
      </c>
    </row>
    <row r="43" spans="12:38">
      <c r="L43" s="72"/>
      <c r="M43" s="73"/>
      <c r="N43" s="73"/>
      <c r="O43" s="73"/>
      <c r="AB43" s="66"/>
      <c r="AE43" s="62" t="s">
        <v>62</v>
      </c>
      <c r="AF43" s="69">
        <f t="shared" si="2"/>
        <v>550</v>
      </c>
      <c r="AG43" s="59">
        <v>3</v>
      </c>
      <c r="AH43" s="70">
        <v>3</v>
      </c>
      <c r="AI43" s="70">
        <v>3</v>
      </c>
      <c r="AJ43" s="59">
        <v>3</v>
      </c>
      <c r="AK43" s="59">
        <v>3</v>
      </c>
      <c r="AL43" s="59">
        <v>3</v>
      </c>
    </row>
    <row r="44" spans="12:38">
      <c r="L44" s="72"/>
      <c r="M44" s="73"/>
      <c r="N44" s="73"/>
      <c r="O44" s="73"/>
      <c r="AE44" s="62" t="s">
        <v>63</v>
      </c>
      <c r="AF44" s="69">
        <f t="shared" si="2"/>
        <v>1086</v>
      </c>
      <c r="AG44" s="59">
        <v>2</v>
      </c>
      <c r="AH44" s="59">
        <v>2</v>
      </c>
      <c r="AI44" s="59">
        <v>3</v>
      </c>
      <c r="AJ44" s="59">
        <v>3</v>
      </c>
      <c r="AK44" s="59">
        <v>3</v>
      </c>
      <c r="AL44" s="59">
        <v>1</v>
      </c>
    </row>
    <row r="45" spans="12:38">
      <c r="L45" s="72"/>
      <c r="M45" s="73"/>
      <c r="N45" s="73"/>
      <c r="O45" s="73"/>
      <c r="AF45" s="59">
        <f t="shared" ref="AF45:AL45" si="3">SUM(AF26:AF44)</f>
        <v>39604</v>
      </c>
      <c r="AG45" s="59">
        <f t="shared" si="3"/>
        <v>135</v>
      </c>
      <c r="AH45" s="59">
        <f t="shared" si="3"/>
        <v>145</v>
      </c>
      <c r="AI45" s="59">
        <f t="shared" si="3"/>
        <v>164</v>
      </c>
      <c r="AJ45" s="59">
        <f t="shared" si="3"/>
        <v>159</v>
      </c>
      <c r="AK45" s="59">
        <f t="shared" si="3"/>
        <v>159</v>
      </c>
      <c r="AL45" s="59">
        <f t="shared" si="3"/>
        <v>161</v>
      </c>
    </row>
    <row r="62" spans="13:73" s="3" customFormat="1">
      <c r="M62" s="71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</row>
    <row r="63" spans="13:73" s="59" customFormat="1"/>
    <row r="64" spans="13:73" s="59" customFormat="1"/>
    <row r="65" s="59" customFormat="1"/>
    <row r="66" s="59" customFormat="1"/>
    <row r="67" s="59" customFormat="1"/>
    <row r="68" s="59" customFormat="1"/>
    <row r="69" s="59" customFormat="1"/>
    <row r="70" s="59" customFormat="1"/>
    <row r="71" s="59" customFormat="1"/>
    <row r="72" s="59" customFormat="1"/>
    <row r="73" s="59" customFormat="1"/>
    <row r="74" s="59" customFormat="1"/>
    <row r="75" s="59" customFormat="1"/>
    <row r="76" s="59" customFormat="1"/>
    <row r="77" s="59" customFormat="1"/>
    <row r="78" s="59" customFormat="1"/>
    <row r="79" s="59" customFormat="1"/>
    <row r="80" s="59" customFormat="1"/>
    <row r="81" s="59" customFormat="1"/>
    <row r="82" s="59" customFormat="1"/>
    <row r="83" s="59" customFormat="1"/>
    <row r="84" s="59" customFormat="1"/>
    <row r="85" s="59" customFormat="1"/>
    <row r="86" s="59" customFormat="1"/>
    <row r="87" s="59" customFormat="1"/>
    <row r="88" s="59" customFormat="1"/>
    <row r="89" s="59" customFormat="1"/>
    <row r="90" s="59" customFormat="1"/>
    <row r="91" s="59" customFormat="1"/>
    <row r="92" s="59" customFormat="1"/>
    <row r="93" s="59" customFormat="1"/>
    <row r="94" s="59" customFormat="1"/>
    <row r="95" s="59" customFormat="1"/>
    <row r="96" s="59" customFormat="1"/>
    <row r="97" s="59" customFormat="1"/>
    <row r="98" s="59" customFormat="1"/>
    <row r="99" s="59" customFormat="1"/>
    <row r="100" s="59" customFormat="1"/>
    <row r="101" s="59" customFormat="1"/>
    <row r="102" s="59" customFormat="1"/>
    <row r="103" s="59" customFormat="1"/>
    <row r="104" s="59" customFormat="1"/>
    <row r="105" s="59" customFormat="1"/>
    <row r="106" s="59" customFormat="1"/>
    <row r="107" s="59" customFormat="1"/>
    <row r="108" s="59" customFormat="1"/>
    <row r="109" s="59" customFormat="1"/>
    <row r="110" s="59" customFormat="1"/>
    <row r="111" s="59" customFormat="1"/>
    <row r="112" s="59" customFormat="1"/>
    <row r="113" s="59" customFormat="1"/>
    <row r="114" s="59" customFormat="1"/>
    <row r="115" s="59" customFormat="1"/>
    <row r="116" s="59" customFormat="1"/>
    <row r="117" s="59" customFormat="1"/>
    <row r="118" s="59" customFormat="1"/>
    <row r="119" s="59" customFormat="1"/>
    <row r="120" s="59" customFormat="1"/>
    <row r="121" s="59" customFormat="1"/>
    <row r="122" s="59" customFormat="1"/>
    <row r="123" s="59" customFormat="1"/>
    <row r="124" s="59" customFormat="1"/>
    <row r="125" s="59" customFormat="1"/>
    <row r="126" s="59" customFormat="1"/>
    <row r="127" s="59" customFormat="1"/>
    <row r="128" s="59" customFormat="1"/>
    <row r="129" s="59" customFormat="1"/>
    <row r="130" s="59" customFormat="1"/>
    <row r="131" s="59" customFormat="1"/>
    <row r="132" s="59" customFormat="1"/>
    <row r="133" s="59" customFormat="1"/>
    <row r="134" s="59" customFormat="1"/>
    <row r="135" s="59" customFormat="1"/>
    <row r="136" s="59" customFormat="1"/>
    <row r="137" s="59" customFormat="1"/>
    <row r="138" s="59" customFormat="1"/>
    <row r="139" s="59" customFormat="1"/>
    <row r="140" s="59" customFormat="1"/>
    <row r="141" s="59" customFormat="1"/>
    <row r="142" s="59" customFormat="1"/>
    <row r="143" s="59" customFormat="1"/>
    <row r="144" s="59" customFormat="1"/>
    <row r="145" s="59" customFormat="1"/>
    <row r="146" s="59" customFormat="1"/>
    <row r="147" s="59" customFormat="1"/>
    <row r="148" s="59" customFormat="1"/>
    <row r="149" s="59" customFormat="1"/>
    <row r="150" s="59" customFormat="1"/>
    <row r="151" s="59" customFormat="1"/>
    <row r="152" s="59" customFormat="1"/>
    <row r="153" s="59" customFormat="1"/>
    <row r="154" s="59" customFormat="1"/>
    <row r="155" s="59" customFormat="1"/>
    <row r="156" s="59" customFormat="1"/>
    <row r="157" s="59" customFormat="1"/>
    <row r="158" s="59" customFormat="1"/>
    <row r="159" s="59" customFormat="1"/>
    <row r="160" s="59" customFormat="1"/>
    <row r="161" s="59" customFormat="1"/>
    <row r="162" s="59" customFormat="1"/>
    <row r="163" s="59" customFormat="1"/>
    <row r="164" s="59" customFormat="1"/>
    <row r="165" s="59" customFormat="1"/>
    <row r="166" s="59" customFormat="1"/>
    <row r="167" s="59" customFormat="1"/>
    <row r="168" s="59" customFormat="1"/>
    <row r="169" s="59" customFormat="1"/>
    <row r="170" s="59" customFormat="1"/>
    <row r="171" s="59" customFormat="1"/>
    <row r="172" s="59" customFormat="1"/>
    <row r="173" s="59" customFormat="1"/>
    <row r="174" s="59" customFormat="1"/>
    <row r="175" s="59" customFormat="1"/>
    <row r="176" s="59" customFormat="1"/>
    <row r="177" s="59" customFormat="1"/>
    <row r="178" s="59" customFormat="1"/>
    <row r="179" s="59" customFormat="1"/>
    <row r="180" s="59" customFormat="1"/>
    <row r="181" s="59" customFormat="1"/>
    <row r="182" s="59" customFormat="1"/>
    <row r="183" s="59" customFormat="1"/>
    <row r="184" s="59" customFormat="1"/>
    <row r="185" s="59" customFormat="1"/>
    <row r="186" s="59" customFormat="1"/>
    <row r="187" s="59" customFormat="1"/>
    <row r="188" s="59" customFormat="1"/>
    <row r="189" s="59" customFormat="1"/>
    <row r="190" s="59" customFormat="1"/>
    <row r="191" s="59" customFormat="1"/>
    <row r="192" s="59" customFormat="1"/>
    <row r="193" s="59" customFormat="1"/>
    <row r="194" s="59" customFormat="1"/>
    <row r="195" s="59" customFormat="1"/>
    <row r="196" s="59" customFormat="1"/>
    <row r="197" s="59" customFormat="1"/>
    <row r="198" s="59" customFormat="1"/>
    <row r="199" s="59" customFormat="1"/>
    <row r="200" s="59" customFormat="1"/>
    <row r="201" s="59" customFormat="1"/>
    <row r="202" s="59" customFormat="1"/>
    <row r="203" s="59" customFormat="1"/>
    <row r="204" s="59" customFormat="1"/>
    <row r="205" s="59" customFormat="1"/>
    <row r="206" s="59" customFormat="1"/>
    <row r="207" s="59" customFormat="1"/>
    <row r="208" s="59" customFormat="1"/>
    <row r="209" s="59" customFormat="1"/>
    <row r="210" s="59" customFormat="1"/>
    <row r="211" s="59" customFormat="1"/>
    <row r="212" s="59" customFormat="1"/>
    <row r="213" s="59" customFormat="1"/>
    <row r="214" s="59" customFormat="1"/>
    <row r="215" s="59" customFormat="1"/>
    <row r="216" s="59" customFormat="1"/>
    <row r="217" s="59" customFormat="1"/>
    <row r="218" s="59" customFormat="1"/>
    <row r="219" s="59" customFormat="1"/>
    <row r="220" s="59" customFormat="1"/>
    <row r="221" s="59" customFormat="1"/>
    <row r="222" s="59" customFormat="1"/>
    <row r="223" s="59" customFormat="1"/>
    <row r="224" s="59" customFormat="1"/>
    <row r="225" s="59" customFormat="1"/>
    <row r="226" s="59" customFormat="1"/>
    <row r="227" s="59" customFormat="1"/>
    <row r="228" s="59" customFormat="1"/>
    <row r="229" s="59" customFormat="1"/>
    <row r="230" s="59" customFormat="1"/>
    <row r="231" s="59" customFormat="1"/>
    <row r="232" s="59" customFormat="1"/>
    <row r="233" s="59" customFormat="1"/>
    <row r="234" s="59" customFormat="1"/>
    <row r="235" s="59" customFormat="1"/>
    <row r="236" s="59" customFormat="1"/>
    <row r="237" s="59" customFormat="1"/>
    <row r="238" s="59" customFormat="1"/>
    <row r="239" s="59" customFormat="1"/>
    <row r="240" s="59" customFormat="1"/>
    <row r="241" s="59" customFormat="1"/>
    <row r="242" s="59" customFormat="1"/>
    <row r="243" s="59" customFormat="1"/>
    <row r="244" s="59" customFormat="1"/>
    <row r="245" s="59" customFormat="1"/>
    <row r="246" s="59" customFormat="1"/>
    <row r="247" s="59" customFormat="1"/>
    <row r="248" s="59" customFormat="1"/>
    <row r="249" s="59" customFormat="1"/>
    <row r="250" s="59" customFormat="1"/>
    <row r="251" s="59" customFormat="1"/>
    <row r="252" s="59" customFormat="1"/>
    <row r="253" s="59" customFormat="1"/>
    <row r="254" s="59" customFormat="1"/>
    <row r="255" s="59" customFormat="1"/>
    <row r="256" s="59" customFormat="1"/>
    <row r="257" s="59" customFormat="1"/>
    <row r="258" s="59" customFormat="1"/>
    <row r="259" s="59" customFormat="1"/>
    <row r="260" s="59" customFormat="1"/>
    <row r="261" s="59" customFormat="1"/>
    <row r="262" s="59" customFormat="1"/>
    <row r="263" s="59" customFormat="1"/>
    <row r="264" s="59" customFormat="1"/>
    <row r="265" s="59" customFormat="1"/>
    <row r="266" s="59" customFormat="1"/>
    <row r="267" s="59" customFormat="1"/>
    <row r="268" s="59" customFormat="1"/>
    <row r="269" s="59" customFormat="1"/>
    <row r="270" s="59" customFormat="1"/>
    <row r="271" s="59" customFormat="1"/>
    <row r="272" s="59" customFormat="1"/>
    <row r="273" s="59" customFormat="1"/>
    <row r="274" s="59" customFormat="1"/>
    <row r="275" s="59" customFormat="1"/>
    <row r="276" s="59" customFormat="1"/>
    <row r="277" s="59" customFormat="1"/>
    <row r="278" s="59" customFormat="1"/>
    <row r="279" s="59" customFormat="1"/>
    <row r="280" s="59" customFormat="1"/>
    <row r="281" s="59" customFormat="1"/>
    <row r="282" s="59" customFormat="1"/>
    <row r="283" s="59" customFormat="1"/>
    <row r="284" s="59" customFormat="1"/>
    <row r="285" s="59" customFormat="1"/>
    <row r="286" s="59" customFormat="1"/>
    <row r="287" s="59" customFormat="1"/>
    <row r="288" s="59" customFormat="1"/>
    <row r="289" s="59" customFormat="1"/>
    <row r="290" s="59" customFormat="1"/>
    <row r="291" s="59" customFormat="1"/>
    <row r="292" s="59" customFormat="1"/>
    <row r="293" s="59" customFormat="1"/>
    <row r="294" s="59" customFormat="1"/>
    <row r="295" s="59" customFormat="1"/>
    <row r="296" s="59" customFormat="1"/>
    <row r="297" s="59" customFormat="1"/>
    <row r="298" s="59" customFormat="1"/>
    <row r="299" s="59" customFormat="1"/>
    <row r="300" s="59" customFormat="1"/>
    <row r="301" s="59" customFormat="1"/>
    <row r="302" s="59" customFormat="1"/>
    <row r="303" s="59" customFormat="1"/>
    <row r="304" s="59" customFormat="1"/>
    <row r="305" s="59" customFormat="1"/>
    <row r="306" s="59" customFormat="1"/>
    <row r="307" s="59" customFormat="1"/>
    <row r="308" s="59" customFormat="1"/>
    <row r="309" s="59" customFormat="1"/>
    <row r="310" s="59" customFormat="1"/>
    <row r="311" s="59" customFormat="1"/>
    <row r="312" s="59" customFormat="1"/>
    <row r="313" s="59" customFormat="1"/>
    <row r="314" s="59" customFormat="1"/>
    <row r="315" s="59" customFormat="1"/>
    <row r="316" s="59" customFormat="1"/>
    <row r="317" s="59" customFormat="1"/>
    <row r="318" s="59" customFormat="1"/>
    <row r="319" s="59" customFormat="1"/>
    <row r="320" s="59" customFormat="1"/>
    <row r="321" s="59" customFormat="1"/>
    <row r="322" s="59" customFormat="1"/>
    <row r="323" s="59" customFormat="1"/>
    <row r="324" s="59" customFormat="1"/>
    <row r="325" s="59" customFormat="1"/>
    <row r="326" s="59" customFormat="1"/>
    <row r="327" s="59" customFormat="1"/>
    <row r="328" s="59" customFormat="1"/>
    <row r="329" s="59" customFormat="1"/>
    <row r="330" s="59" customFormat="1"/>
    <row r="331" s="59" customFormat="1"/>
    <row r="332" s="59" customFormat="1"/>
    <row r="333" s="59" customFormat="1"/>
    <row r="334" s="59" customFormat="1"/>
    <row r="335" s="59" customFormat="1"/>
    <row r="336" s="59" customFormat="1"/>
    <row r="337" s="59" customFormat="1"/>
    <row r="338" s="59" customFormat="1"/>
    <row r="339" s="59" customFormat="1"/>
    <row r="340" s="59" customFormat="1"/>
    <row r="341" s="59" customFormat="1"/>
    <row r="342" s="59" customFormat="1"/>
    <row r="343" s="59" customFormat="1"/>
    <row r="344" s="59" customFormat="1"/>
    <row r="345" s="59" customFormat="1"/>
    <row r="346" s="59" customFormat="1"/>
    <row r="347" s="59" customFormat="1"/>
    <row r="348" s="59" customFormat="1"/>
    <row r="349" s="59" customFormat="1"/>
    <row r="350" s="59" customFormat="1"/>
    <row r="351" s="59" customFormat="1"/>
    <row r="352" s="59" customFormat="1"/>
    <row r="353" s="59" customFormat="1"/>
    <row r="354" s="59" customFormat="1"/>
    <row r="355" s="59" customFormat="1"/>
    <row r="356" s="59" customFormat="1"/>
    <row r="357" s="59" customFormat="1"/>
    <row r="358" s="59" customFormat="1"/>
    <row r="359" s="59" customFormat="1"/>
    <row r="360" s="59" customFormat="1"/>
    <row r="361" s="59" customFormat="1"/>
    <row r="362" s="59" customFormat="1"/>
    <row r="363" s="59" customFormat="1"/>
    <row r="364" s="59" customFormat="1"/>
    <row r="365" s="59" customFormat="1"/>
    <row r="366" s="59" customFormat="1"/>
    <row r="367" s="59" customFormat="1"/>
    <row r="368" s="59" customFormat="1"/>
    <row r="369" s="59" customFormat="1"/>
    <row r="370" s="59" customFormat="1"/>
    <row r="371" s="59" customFormat="1"/>
    <row r="372" s="59" customFormat="1"/>
    <row r="373" s="59" customFormat="1"/>
    <row r="374" s="59" customFormat="1"/>
    <row r="375" s="59" customFormat="1"/>
    <row r="376" s="59" customFormat="1"/>
    <row r="377" s="59" customFormat="1"/>
    <row r="378" s="59" customFormat="1"/>
    <row r="379" s="59" customFormat="1"/>
    <row r="380" s="59" customFormat="1"/>
    <row r="381" s="59" customFormat="1"/>
    <row r="382" s="59" customFormat="1"/>
    <row r="383" s="59" customFormat="1"/>
    <row r="384" s="59" customFormat="1"/>
    <row r="385" s="59" customFormat="1"/>
    <row r="386" s="59" customFormat="1"/>
    <row r="387" s="59" customFormat="1"/>
    <row r="388" s="59" customFormat="1"/>
    <row r="389" s="59" customFormat="1"/>
    <row r="390" s="59" customFormat="1"/>
    <row r="391" s="59" customFormat="1"/>
    <row r="392" s="59" customFormat="1"/>
    <row r="393" s="59" customFormat="1"/>
    <row r="394" s="59" customFormat="1"/>
    <row r="395" s="59" customFormat="1"/>
    <row r="396" s="59" customFormat="1"/>
    <row r="397" s="59" customFormat="1"/>
    <row r="398" s="59" customFormat="1"/>
    <row r="399" s="59" customFormat="1"/>
    <row r="400" s="59" customFormat="1"/>
    <row r="401" s="59" customFormat="1"/>
    <row r="402" s="59" customFormat="1"/>
    <row r="403" s="59" customFormat="1"/>
    <row r="404" s="59" customFormat="1"/>
    <row r="405" s="59" customFormat="1"/>
    <row r="406" s="59" customFormat="1"/>
    <row r="407" s="59" customFormat="1"/>
    <row r="408" s="59" customFormat="1"/>
    <row r="409" s="59" customFormat="1"/>
    <row r="410" s="59" customFormat="1"/>
    <row r="411" s="59" customFormat="1"/>
    <row r="412" s="59" customFormat="1"/>
    <row r="413" s="59" customFormat="1"/>
    <row r="414" s="59" customFormat="1"/>
    <row r="415" s="59" customFormat="1"/>
    <row r="416" s="59" customFormat="1"/>
    <row r="417" s="59" customFormat="1"/>
    <row r="418" s="59" customFormat="1"/>
    <row r="419" s="59" customFormat="1"/>
    <row r="420" s="59" customFormat="1"/>
    <row r="421" s="59" customFormat="1"/>
    <row r="422" s="59" customFormat="1"/>
    <row r="423" s="59" customFormat="1"/>
    <row r="424" s="59" customFormat="1"/>
    <row r="425" s="59" customFormat="1"/>
    <row r="426" s="59" customFormat="1"/>
    <row r="427" s="59" customFormat="1"/>
    <row r="428" s="59" customFormat="1"/>
    <row r="429" s="59" customFormat="1"/>
    <row r="430" s="59" customFormat="1"/>
    <row r="431" s="59" customFormat="1"/>
    <row r="432" s="59" customFormat="1"/>
    <row r="433" s="59" customFormat="1"/>
    <row r="434" s="59" customFormat="1"/>
    <row r="435" s="59" customFormat="1"/>
    <row r="436" s="59" customFormat="1"/>
    <row r="437" s="59" customFormat="1"/>
    <row r="438" s="59" customFormat="1"/>
    <row r="439" s="59" customFormat="1"/>
    <row r="440" s="59" customFormat="1"/>
    <row r="441" s="59" customFormat="1"/>
    <row r="442" s="59" customFormat="1"/>
    <row r="443" s="59" customFormat="1"/>
    <row r="444" s="59" customFormat="1"/>
    <row r="445" s="59" customFormat="1"/>
    <row r="446" s="59" customFormat="1"/>
    <row r="447" s="59" customFormat="1"/>
    <row r="448" s="59" customFormat="1"/>
    <row r="449" s="59" customFormat="1"/>
    <row r="450" s="59" customFormat="1"/>
    <row r="451" s="59" customFormat="1"/>
    <row r="452" s="59" customFormat="1"/>
    <row r="453" s="59" customFormat="1"/>
    <row r="454" s="59" customFormat="1"/>
    <row r="455" s="59" customFormat="1"/>
    <row r="456" s="59" customFormat="1"/>
    <row r="457" s="59" customFormat="1"/>
    <row r="458" s="59" customFormat="1"/>
    <row r="459" s="59" customFormat="1"/>
    <row r="460" s="59" customFormat="1"/>
    <row r="461" s="59" customFormat="1"/>
    <row r="462" s="59" customFormat="1"/>
    <row r="463" s="59" customFormat="1"/>
    <row r="464" s="59" customFormat="1"/>
    <row r="465" s="59" customFormat="1"/>
    <row r="466" s="59" customFormat="1"/>
    <row r="467" s="59" customFormat="1"/>
    <row r="468" s="59" customFormat="1"/>
    <row r="469" s="59" customFormat="1"/>
    <row r="470" s="59" customFormat="1"/>
    <row r="471" s="59" customFormat="1"/>
    <row r="472" s="59" customFormat="1"/>
    <row r="473" s="59" customFormat="1"/>
    <row r="474" s="59" customFormat="1"/>
    <row r="475" s="59" customFormat="1"/>
    <row r="476" s="59" customFormat="1"/>
    <row r="477" s="59" customFormat="1"/>
    <row r="478" s="59" customFormat="1"/>
    <row r="479" s="59" customFormat="1"/>
    <row r="480" s="59" customFormat="1"/>
    <row r="481" s="59" customFormat="1"/>
    <row r="482" s="59" customFormat="1"/>
    <row r="483" s="59" customFormat="1"/>
    <row r="484" s="59" customFormat="1"/>
    <row r="485" s="59" customFormat="1"/>
    <row r="486" s="59" customFormat="1"/>
    <row r="487" s="59" customFormat="1"/>
    <row r="488" s="59" customFormat="1"/>
    <row r="489" s="59" customFormat="1"/>
    <row r="490" s="59" customFormat="1"/>
    <row r="491" s="59" customFormat="1"/>
    <row r="492" s="59" customFormat="1"/>
    <row r="493" s="59" customFormat="1"/>
    <row r="494" s="59" customFormat="1"/>
    <row r="495" s="59" customFormat="1"/>
    <row r="496" s="59" customFormat="1"/>
    <row r="497" s="59" customFormat="1"/>
    <row r="498" s="59" customFormat="1"/>
    <row r="499" s="59" customFormat="1"/>
    <row r="500" s="59" customFormat="1"/>
    <row r="501" s="59" customFormat="1"/>
    <row r="502" s="59" customFormat="1"/>
    <row r="503" s="59" customFormat="1"/>
    <row r="504" s="59" customFormat="1"/>
    <row r="505" s="59" customFormat="1"/>
    <row r="506" s="59" customFormat="1"/>
    <row r="507" s="59" customFormat="1"/>
    <row r="508" s="59" customFormat="1"/>
    <row r="509" s="59" customFormat="1"/>
    <row r="510" s="59" customFormat="1"/>
    <row r="511" s="59" customFormat="1"/>
    <row r="512" s="59" customFormat="1"/>
    <row r="513" s="59" customFormat="1"/>
    <row r="514" s="59" customFormat="1"/>
    <row r="515" s="59" customFormat="1"/>
    <row r="516" s="59" customFormat="1"/>
    <row r="517" s="59" customFormat="1"/>
    <row r="518" s="59" customFormat="1"/>
    <row r="519" s="59" customFormat="1"/>
    <row r="520" s="59" customFormat="1"/>
    <row r="521" s="59" customFormat="1"/>
    <row r="522" s="59" customFormat="1"/>
    <row r="523" s="59" customFormat="1"/>
    <row r="524" s="59" customFormat="1"/>
    <row r="525" s="59" customFormat="1"/>
    <row r="526" s="59" customFormat="1"/>
    <row r="527" s="59" customFormat="1"/>
    <row r="528" s="59" customFormat="1"/>
    <row r="529" s="59" customFormat="1"/>
    <row r="530" s="59" customFormat="1"/>
    <row r="531" s="59" customFormat="1"/>
    <row r="532" s="59" customFormat="1"/>
    <row r="533" s="59" customFormat="1"/>
    <row r="534" s="59" customFormat="1"/>
    <row r="535" s="59" customFormat="1"/>
    <row r="536" s="59" customFormat="1"/>
    <row r="537" s="59" customFormat="1"/>
    <row r="538" s="59" customFormat="1"/>
    <row r="539" s="59" customFormat="1"/>
    <row r="540" s="59" customFormat="1"/>
    <row r="541" s="59" customFormat="1"/>
    <row r="542" s="59" customFormat="1"/>
    <row r="543" s="59" customFormat="1"/>
    <row r="544" s="59" customFormat="1"/>
    <row r="545" s="59" customFormat="1"/>
    <row r="546" s="59" customFormat="1"/>
    <row r="547" s="59" customFormat="1"/>
    <row r="548" s="59" customFormat="1"/>
    <row r="549" s="59" customFormat="1"/>
    <row r="550" s="59" customFormat="1"/>
    <row r="551" s="59" customFormat="1"/>
    <row r="552" s="59" customFormat="1"/>
    <row r="553" s="59" customFormat="1"/>
    <row r="554" s="59" customFormat="1"/>
    <row r="555" s="59" customFormat="1"/>
    <row r="556" s="59" customFormat="1"/>
    <row r="557" s="59" customFormat="1"/>
    <row r="558" s="59" customFormat="1"/>
    <row r="559" s="59" customFormat="1"/>
    <row r="560" s="59" customFormat="1"/>
    <row r="561" s="59" customFormat="1"/>
    <row r="562" s="59" customFormat="1"/>
    <row r="563" s="59" customFormat="1"/>
    <row r="564" s="59" customFormat="1"/>
    <row r="565" s="59" customFormat="1"/>
    <row r="566" s="59" customFormat="1"/>
    <row r="567" s="59" customFormat="1"/>
    <row r="568" s="59" customFormat="1"/>
    <row r="569" s="59" customFormat="1"/>
    <row r="570" s="59" customFormat="1"/>
    <row r="571" s="59" customFormat="1"/>
    <row r="572" s="59" customFormat="1"/>
    <row r="573" s="59" customFormat="1"/>
    <row r="574" s="59" customFormat="1"/>
    <row r="575" s="59" customFormat="1"/>
    <row r="576" s="59" customFormat="1"/>
    <row r="577" s="59" customFormat="1"/>
    <row r="578" s="59" customFormat="1"/>
    <row r="579" s="59" customFormat="1"/>
    <row r="580" s="59" customFormat="1"/>
    <row r="581" s="59" customFormat="1"/>
    <row r="582" s="59" customFormat="1"/>
    <row r="583" s="59" customFormat="1"/>
    <row r="584" s="59" customFormat="1"/>
    <row r="585" s="59" customFormat="1"/>
    <row r="586" s="59" customFormat="1"/>
    <row r="587" s="59" customFormat="1"/>
    <row r="588" s="59" customFormat="1"/>
    <row r="589" s="59" customFormat="1"/>
    <row r="590" s="59" customFormat="1"/>
    <row r="591" s="59" customFormat="1"/>
    <row r="592" s="59" customFormat="1"/>
    <row r="593" s="59" customFormat="1"/>
    <row r="594" s="59" customFormat="1"/>
    <row r="595" s="59" customFormat="1"/>
    <row r="596" s="59" customFormat="1"/>
    <row r="597" s="59" customFormat="1"/>
    <row r="598" s="59" customFormat="1"/>
    <row r="599" s="59" customFormat="1"/>
    <row r="600" s="59" customFormat="1"/>
    <row r="601" s="59" customFormat="1"/>
    <row r="602" s="59" customFormat="1"/>
    <row r="603" s="59" customFormat="1"/>
    <row r="604" s="59" customFormat="1"/>
    <row r="605" s="59" customFormat="1"/>
    <row r="606" s="59" customFormat="1"/>
    <row r="607" s="59" customFormat="1"/>
    <row r="608" s="59" customFormat="1"/>
    <row r="609" s="59" customFormat="1"/>
    <row r="610" s="59" customFormat="1"/>
    <row r="611" s="59" customFormat="1"/>
    <row r="612" s="59" customFormat="1"/>
    <row r="613" s="59" customFormat="1"/>
    <row r="614" s="59" customFormat="1"/>
    <row r="615" s="59" customFormat="1"/>
    <row r="616" s="59" customFormat="1"/>
    <row r="617" s="59" customFormat="1"/>
    <row r="618" s="59" customFormat="1"/>
    <row r="619" s="59" customFormat="1"/>
    <row r="620" s="59" customFormat="1"/>
    <row r="621" s="59" customFormat="1"/>
    <row r="622" s="59" customFormat="1"/>
    <row r="623" s="59" customFormat="1"/>
    <row r="624" s="59" customFormat="1"/>
    <row r="625" s="59" customFormat="1"/>
    <row r="626" s="59" customFormat="1"/>
    <row r="627" s="59" customFormat="1"/>
    <row r="628" s="59" customFormat="1"/>
    <row r="629" s="59" customFormat="1"/>
    <row r="630" s="59" customFormat="1"/>
    <row r="631" s="59" customFormat="1"/>
    <row r="632" s="59" customFormat="1"/>
    <row r="633" s="59" customFormat="1"/>
    <row r="634" s="59" customFormat="1"/>
    <row r="635" s="59" customFormat="1"/>
    <row r="636" s="59" customFormat="1"/>
    <row r="637" s="59" customFormat="1"/>
    <row r="638" s="59" customFormat="1"/>
    <row r="639" s="59" customFormat="1"/>
    <row r="640" s="59" customFormat="1"/>
    <row r="641" s="59" customFormat="1"/>
    <row r="642" s="59" customFormat="1"/>
    <row r="643" s="59" customFormat="1"/>
    <row r="644" s="59" customFormat="1"/>
    <row r="645" s="59" customFormat="1"/>
    <row r="646" s="59" customFormat="1"/>
    <row r="647" s="59" customFormat="1"/>
    <row r="648" s="59" customFormat="1"/>
    <row r="649" s="59" customFormat="1"/>
    <row r="650" s="59" customFormat="1"/>
    <row r="651" s="59" customFormat="1"/>
    <row r="652" s="59" customFormat="1"/>
    <row r="653" s="59" customFormat="1"/>
    <row r="654" s="59" customFormat="1"/>
    <row r="655" s="59" customFormat="1"/>
    <row r="656" s="59" customFormat="1"/>
    <row r="657" s="59" customFormat="1"/>
    <row r="658" s="59" customFormat="1"/>
    <row r="659" s="59" customFormat="1"/>
    <row r="660" s="59" customFormat="1"/>
    <row r="661" s="59" customFormat="1"/>
    <row r="662" s="59" customFormat="1"/>
    <row r="663" s="59" customFormat="1"/>
    <row r="664" s="59" customFormat="1"/>
    <row r="665" s="59" customFormat="1"/>
    <row r="666" s="59" customFormat="1"/>
    <row r="667" s="59" customFormat="1"/>
    <row r="668" s="59" customFormat="1"/>
    <row r="669" s="59" customFormat="1"/>
    <row r="670" s="59" customFormat="1"/>
    <row r="671" s="59" customFormat="1"/>
    <row r="672" s="59" customFormat="1"/>
    <row r="673" s="59" customFormat="1"/>
    <row r="674" s="59" customFormat="1"/>
    <row r="675" s="59" customFormat="1"/>
    <row r="676" s="59" customFormat="1"/>
    <row r="677" s="59" customFormat="1"/>
    <row r="678" s="59" customFormat="1"/>
    <row r="679" s="59" customFormat="1"/>
    <row r="680" s="59" customFormat="1"/>
    <row r="681" s="59" customFormat="1"/>
    <row r="682" s="59" customFormat="1"/>
    <row r="683" s="59" customFormat="1"/>
    <row r="684" s="59" customFormat="1"/>
    <row r="685" s="59" customFormat="1"/>
    <row r="686" s="59" customFormat="1"/>
    <row r="687" s="59" customFormat="1"/>
    <row r="688" s="59" customFormat="1"/>
    <row r="689" s="59" customFormat="1"/>
    <row r="690" s="59" customFormat="1"/>
    <row r="691" s="59" customFormat="1"/>
    <row r="692" s="59" customFormat="1"/>
    <row r="693" s="59" customFormat="1"/>
    <row r="694" s="59" customFormat="1"/>
    <row r="695" s="59" customFormat="1"/>
    <row r="696" s="59" customFormat="1"/>
    <row r="697" s="59" customFormat="1"/>
    <row r="698" s="59" customFormat="1"/>
    <row r="699" s="59" customFormat="1"/>
    <row r="700" s="59" customFormat="1"/>
    <row r="701" s="59" customFormat="1"/>
    <row r="702" s="59" customFormat="1"/>
    <row r="703" s="59" customFormat="1"/>
    <row r="704" s="59" customFormat="1"/>
    <row r="705" s="59" customFormat="1"/>
    <row r="706" s="59" customFormat="1"/>
    <row r="707" s="59" customFormat="1"/>
    <row r="708" s="59" customFormat="1"/>
    <row r="709" s="59" customFormat="1"/>
    <row r="710" s="59" customFormat="1"/>
    <row r="711" s="59" customFormat="1"/>
    <row r="712" s="59" customFormat="1"/>
    <row r="713" s="59" customFormat="1"/>
    <row r="714" s="59" customFormat="1"/>
    <row r="715" s="59" customFormat="1"/>
    <row r="716" s="59" customFormat="1"/>
    <row r="717" s="59" customFormat="1"/>
    <row r="718" s="59" customFormat="1"/>
    <row r="719" s="59" customFormat="1"/>
    <row r="720" s="59" customFormat="1"/>
    <row r="721" s="59" customFormat="1"/>
    <row r="722" s="59" customFormat="1"/>
    <row r="723" s="59" customFormat="1"/>
    <row r="724" s="59" customFormat="1"/>
    <row r="725" s="59" customFormat="1"/>
    <row r="726" s="59" customFormat="1"/>
    <row r="727" s="59" customFormat="1"/>
    <row r="728" s="59" customFormat="1"/>
    <row r="729" s="59" customFormat="1"/>
    <row r="730" s="59" customFormat="1"/>
    <row r="731" s="59" customFormat="1"/>
    <row r="732" s="59" customFormat="1"/>
    <row r="733" s="59" customFormat="1"/>
    <row r="734" s="59" customFormat="1"/>
    <row r="735" s="59" customFormat="1"/>
    <row r="736" s="59" customFormat="1"/>
    <row r="737" s="59" customFormat="1"/>
    <row r="738" s="59" customFormat="1"/>
    <row r="739" s="59" customFormat="1"/>
    <row r="740" s="59" customFormat="1"/>
    <row r="741" s="59" customFormat="1"/>
    <row r="742" s="59" customFormat="1"/>
    <row r="743" s="59" customFormat="1"/>
    <row r="744" s="59" customFormat="1"/>
    <row r="745" s="59" customFormat="1"/>
    <row r="746" s="59" customFormat="1"/>
    <row r="747" s="59" customFormat="1"/>
    <row r="748" s="59" customFormat="1"/>
    <row r="749" s="59" customFormat="1"/>
    <row r="750" s="59" customFormat="1"/>
    <row r="751" s="59" customFormat="1"/>
    <row r="752" s="59" customFormat="1"/>
    <row r="753" s="59" customFormat="1"/>
    <row r="754" s="59" customFormat="1"/>
    <row r="755" s="59" customFormat="1"/>
    <row r="756" s="59" customFormat="1"/>
    <row r="757" s="59" customFormat="1"/>
    <row r="758" s="59" customFormat="1"/>
    <row r="759" s="59" customFormat="1"/>
    <row r="760" s="59" customFormat="1"/>
    <row r="761" s="59" customFormat="1"/>
    <row r="762" s="59" customFormat="1"/>
    <row r="763" s="59" customFormat="1"/>
    <row r="764" s="59" customFormat="1"/>
    <row r="765" s="59" customFormat="1"/>
    <row r="766" s="59" customFormat="1"/>
    <row r="767" s="59" customFormat="1"/>
    <row r="768" s="59" customFormat="1"/>
    <row r="769" s="59" customFormat="1"/>
    <row r="770" s="59" customFormat="1"/>
    <row r="771" s="59" customFormat="1"/>
    <row r="772" s="59" customFormat="1"/>
    <row r="773" s="59" customFormat="1"/>
    <row r="774" s="59" customFormat="1"/>
    <row r="775" s="59" customFormat="1"/>
    <row r="776" s="59" customFormat="1"/>
    <row r="777" s="59" customFormat="1"/>
    <row r="778" s="59" customFormat="1"/>
    <row r="779" s="59" customFormat="1"/>
    <row r="780" s="59" customFormat="1"/>
    <row r="781" s="59" customFormat="1"/>
    <row r="782" s="59" customFormat="1"/>
    <row r="783" s="59" customFormat="1"/>
    <row r="784" s="59" customFormat="1"/>
    <row r="785" s="59" customFormat="1"/>
    <row r="786" s="59" customFormat="1"/>
    <row r="787" s="59" customFormat="1"/>
    <row r="788" s="59" customFormat="1"/>
    <row r="789" s="59" customFormat="1"/>
  </sheetData>
  <mergeCells count="6">
    <mergeCell ref="AG24:AI24"/>
    <mergeCell ref="A1:L1"/>
    <mergeCell ref="A2:L2"/>
    <mergeCell ref="A3:A4"/>
    <mergeCell ref="L29:O45"/>
    <mergeCell ref="B3:J3"/>
  </mergeCells>
  <pageMargins left="0.7" right="0.7" top="0.75" bottom="0.75" header="0.3" footer="0.3"/>
  <pageSetup paperSize="9" scale="5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10.12</vt:lpstr>
      <vt:lpstr>'10.12'!Print_Area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2023-01-29T06:01:51Z</cp:lastPrinted>
  <dcterms:created xsi:type="dcterms:W3CDTF">2019-02-27T06:18:18Z</dcterms:created>
  <dcterms:modified xsi:type="dcterms:W3CDTF">2023-01-29T06:02:00Z</dcterms:modified>
</cp:coreProperties>
</file>