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pril 2021\YEARBOOK 2021_ Work from Home\CHECKING\FINAL TABLES\web\New folder\"/>
    </mc:Choice>
  </mc:AlternateContent>
  <bookViews>
    <workbookView xWindow="-105" yWindow="-105" windowWidth="19425" windowHeight="10425" tabRatio="838"/>
  </bookViews>
  <sheets>
    <sheet name="Law &amp; order" sheetId="6" r:id="rId1"/>
  </sheets>
  <externalReferences>
    <externalReference r:id="rId2"/>
    <externalReference r:id="rId3"/>
  </externalReferences>
  <definedNames>
    <definedName name="_xlnm.Print_Area" localSheetId="0">'Law &amp; order'!$A$1:$AG$53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1" i="6" l="1"/>
  <c r="AF11" i="6"/>
  <c r="AD15" i="6"/>
  <c r="Q15" i="6"/>
  <c r="H15" i="6"/>
  <c r="E15" i="6"/>
  <c r="D15" i="6"/>
  <c r="C15" i="6"/>
  <c r="AD11" i="6"/>
  <c r="Q11" i="6"/>
  <c r="H11" i="6"/>
  <c r="E11" i="6"/>
  <c r="D11" i="6"/>
  <c r="C11" i="6"/>
  <c r="F5" i="6"/>
  <c r="E5" i="6"/>
  <c r="D5" i="6"/>
  <c r="C5" i="6"/>
</calcChain>
</file>

<file path=xl/sharedStrings.xml><?xml version="1.0" encoding="utf-8"?>
<sst xmlns="http://schemas.openxmlformats.org/spreadsheetml/2006/main" count="33" uniqueCount="13">
  <si>
    <t>na</t>
  </si>
  <si>
    <t>Male</t>
  </si>
  <si>
    <t>Female</t>
  </si>
  <si>
    <t>Both Sexes</t>
  </si>
  <si>
    <t>LAW AND ORDER</t>
  </si>
  <si>
    <t>No. of cases logged with Police</t>
  </si>
  <si>
    <t>No. of Cases dealt by Judicial Courts</t>
  </si>
  <si>
    <t>Cases handled by the High Court</t>
  </si>
  <si>
    <t>Cases logged</t>
  </si>
  <si>
    <t>Cases dealt</t>
  </si>
  <si>
    <t>Cases awaiting trial</t>
  </si>
  <si>
    <t>Number of Detainees</t>
  </si>
  <si>
    <t>Persons sentenced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</si>
</sst>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ރ_._-;_-* #,##0.00\ _ރ_.\-;_-* &quot;-&quot;??\ _ރ_._-;_-@_-"/>
    <numFmt numFmtId="164" formatCode="_(* #,##0.00_);_(* \(#,##0.00\);_(* &quot;-&quot;??_);_(@_)"/>
    <numFmt numFmtId="165" formatCode="0.0"/>
    <numFmt numFmtId="166" formatCode="_(* #,##0_);_(* \(#,##0\);_(* &quot;-&quot;??_);_(@_)"/>
    <numFmt numFmtId="169" formatCode="General_)"/>
    <numFmt numFmtId="171" formatCode="0.00_)"/>
    <numFmt numFmtId="172" formatCode="#,##0;[Red]#,##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ourier"/>
      <family val="3"/>
    </font>
    <font>
      <sz val="10"/>
      <name val="Calibri"/>
      <family val="2"/>
    </font>
    <font>
      <b/>
      <sz val="10"/>
      <name val="Calibri"/>
      <family val="2"/>
    </font>
    <font>
      <sz val="10"/>
      <color rgb="FFFF0000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0"/>
      <name val="MS Sans Serif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name val="Calibri"/>
      <family val="2"/>
      <scheme val="minor"/>
    </font>
    <font>
      <b/>
      <sz val="9"/>
      <name val="Calibri"/>
      <family val="2"/>
    </font>
    <font>
      <b/>
      <i/>
      <sz val="11"/>
      <name val="Calibri"/>
      <family val="2"/>
      <scheme val="minor"/>
    </font>
    <font>
      <i/>
      <vertAlign val="superscript"/>
      <sz val="9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rgb="FFFF0000"/>
      <name val="Arial"/>
      <family val="2"/>
    </font>
    <font>
      <sz val="12"/>
      <color theme="1"/>
      <name val="Courier"/>
      <family val="3"/>
    </font>
    <font>
      <b/>
      <sz val="22"/>
      <color theme="0"/>
      <name val="Candara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249390"/>
        <bgColor indexed="64"/>
      </patternFill>
    </fill>
    <fill>
      <patternFill patternType="solid">
        <fgColor rgb="FFC8F4F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9" fontId="6" fillId="0" borderId="0"/>
    <xf numFmtId="43" fontId="13" fillId="0" borderId="0" applyFont="0" applyFill="0" applyBorder="0" applyAlignment="0" applyProtection="0"/>
    <xf numFmtId="0" fontId="13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40" fontId="1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1" applyNumberFormat="0" applyAlignment="0" applyProtection="0"/>
    <xf numFmtId="0" fontId="27" fillId="0" borderId="6" applyNumberFormat="0" applyFill="0" applyAlignment="0" applyProtection="0"/>
    <xf numFmtId="0" fontId="28" fillId="23" borderId="0" applyNumberFormat="0" applyBorder="0" applyAlignment="0" applyProtection="0"/>
    <xf numFmtId="171" fontId="15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169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6" fillId="24" borderId="7" applyNumberFormat="0" applyFont="0" applyAlignment="0" applyProtection="0"/>
    <xf numFmtId="0" fontId="29" fillId="21" borderId="8" applyNumberFormat="0" applyAlignment="0" applyProtection="0"/>
    <xf numFmtId="9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169" fontId="6" fillId="0" borderId="0"/>
    <xf numFmtId="169" fontId="6" fillId="0" borderId="0"/>
    <xf numFmtId="0" fontId="1" fillId="0" borderId="0"/>
    <xf numFmtId="0" fontId="6" fillId="0" borderId="0"/>
    <xf numFmtId="0" fontId="2" fillId="0" borderId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" fillId="0" borderId="0"/>
  </cellStyleXfs>
  <cellXfs count="73">
    <xf numFmtId="0" fontId="0" fillId="0" borderId="0" xfId="0"/>
    <xf numFmtId="0" fontId="3" fillId="2" borderId="0" xfId="0" applyFont="1" applyFill="1" applyAlignment="1">
      <alignment horizontal="left" vertical="center"/>
    </xf>
    <xf numFmtId="0" fontId="5" fillId="2" borderId="0" xfId="2" applyFont="1" applyFill="1" applyAlignment="1">
      <alignment horizontal="left" vertical="center" indent="1"/>
    </xf>
    <xf numFmtId="166" fontId="3" fillId="2" borderId="0" xfId="1" applyNumberFormat="1" applyFont="1" applyFill="1" applyAlignment="1">
      <alignment horizontal="right" vertical="center"/>
    </xf>
    <xf numFmtId="0" fontId="4" fillId="2" borderId="0" xfId="2" applyFont="1" applyFill="1" applyAlignment="1">
      <alignment horizontal="left" vertical="center" indent="1"/>
    </xf>
    <xf numFmtId="0" fontId="7" fillId="2" borderId="0" xfId="0" applyFont="1" applyFill="1"/>
    <xf numFmtId="166" fontId="7" fillId="2" borderId="0" xfId="1" applyNumberFormat="1" applyFont="1" applyFill="1" applyAlignment="1">
      <alignment horizontal="right" vertical="center"/>
    </xf>
    <xf numFmtId="0" fontId="0" fillId="0" borderId="0" xfId="0" applyFill="1"/>
    <xf numFmtId="0" fontId="10" fillId="2" borderId="0" xfId="4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2" borderId="0" xfId="4" applyFont="1" applyFill="1" applyAlignment="1">
      <alignment vertical="center"/>
    </xf>
    <xf numFmtId="0" fontId="9" fillId="2" borderId="0" xfId="0" applyFont="1" applyFill="1"/>
    <xf numFmtId="0" fontId="0" fillId="0" borderId="0" xfId="0"/>
    <xf numFmtId="0" fontId="0" fillId="2" borderId="0" xfId="0" applyFill="1"/>
    <xf numFmtId="0" fontId="8" fillId="2" borderId="0" xfId="2" applyFont="1" applyFill="1" applyAlignment="1">
      <alignment vertical="center"/>
    </xf>
    <xf numFmtId="0" fontId="0" fillId="0" borderId="0" xfId="0" applyFill="1" applyAlignment="1">
      <alignment vertical="center"/>
    </xf>
    <xf numFmtId="37" fontId="5" fillId="2" borderId="0" xfId="1" applyNumberFormat="1" applyFont="1" applyFill="1" applyAlignment="1">
      <alignment horizontal="right" vertical="center"/>
    </xf>
    <xf numFmtId="3" fontId="5" fillId="2" borderId="0" xfId="2" applyNumberFormat="1" applyFont="1" applyFill="1" applyAlignment="1">
      <alignment horizontal="right" vertical="center"/>
    </xf>
    <xf numFmtId="166" fontId="7" fillId="2" borderId="0" xfId="1" applyNumberFormat="1" applyFont="1" applyFill="1" applyAlignment="1">
      <alignment vertical="center"/>
    </xf>
    <xf numFmtId="166" fontId="5" fillId="2" borderId="0" xfId="1" applyNumberFormat="1" applyFont="1" applyFill="1" applyAlignment="1">
      <alignment horizontal="right" vertical="center" indent="1"/>
    </xf>
    <xf numFmtId="0" fontId="32" fillId="2" borderId="0" xfId="2" applyFont="1" applyFill="1" applyAlignment="1">
      <alignment horizontal="left" vertical="center" indent="2"/>
    </xf>
    <xf numFmtId="1" fontId="5" fillId="2" borderId="0" xfId="2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166" fontId="5" fillId="2" borderId="0" xfId="1" applyNumberFormat="1" applyFont="1" applyFill="1" applyAlignment="1">
      <alignment horizontal="right" vertical="center"/>
    </xf>
    <xf numFmtId="172" fontId="10" fillId="2" borderId="0" xfId="4" applyNumberFormat="1" applyFont="1" applyFill="1" applyAlignment="1">
      <alignment vertical="center"/>
    </xf>
    <xf numFmtId="166" fontId="10" fillId="2" borderId="0" xfId="1" applyNumberFormat="1" applyFont="1" applyFill="1" applyAlignment="1">
      <alignment vertical="center"/>
    </xf>
    <xf numFmtId="0" fontId="33" fillId="2" borderId="0" xfId="4" applyFont="1" applyFill="1" applyAlignment="1">
      <alignment vertical="center"/>
    </xf>
    <xf numFmtId="172" fontId="33" fillId="2" borderId="0" xfId="4" applyNumberFormat="1" applyFont="1" applyFill="1" applyAlignment="1">
      <alignment vertical="center"/>
    </xf>
    <xf numFmtId="166" fontId="33" fillId="2" borderId="0" xfId="1" applyNumberFormat="1" applyFont="1" applyFill="1" applyAlignment="1">
      <alignment vertical="center"/>
    </xf>
    <xf numFmtId="166" fontId="4" fillId="2" borderId="0" xfId="1" applyNumberFormat="1" applyFont="1" applyFill="1" applyAlignment="1">
      <alignment horizontal="right" vertical="center" indent="1"/>
    </xf>
    <xf numFmtId="0" fontId="2" fillId="2" borderId="0" xfId="0" applyFont="1" applyFill="1" applyAlignment="1">
      <alignment vertical="center"/>
    </xf>
    <xf numFmtId="0" fontId="35" fillId="2" borderId="0" xfId="69" applyFont="1" applyFill="1" applyAlignment="1">
      <alignment horizontal="left" vertical="center" indent="1"/>
    </xf>
    <xf numFmtId="0" fontId="2" fillId="2" borderId="0" xfId="0" applyFont="1" applyFill="1" applyAlignment="1">
      <alignment horizontal="right" vertical="center"/>
    </xf>
    <xf numFmtId="3" fontId="36" fillId="2" borderId="0" xfId="2" applyNumberFormat="1" applyFont="1" applyFill="1" applyAlignment="1">
      <alignment horizontal="right" vertical="center"/>
    </xf>
    <xf numFmtId="0" fontId="4" fillId="26" borderId="0" xfId="2" applyFont="1" applyFill="1" applyAlignment="1">
      <alignment horizontal="left" vertical="center" indent="1"/>
    </xf>
    <xf numFmtId="0" fontId="5" fillId="26" borderId="0" xfId="2" applyFont="1" applyFill="1" applyAlignment="1">
      <alignment horizontal="left" vertical="center" indent="1"/>
    </xf>
    <xf numFmtId="166" fontId="5" fillId="26" borderId="0" xfId="1" applyNumberFormat="1" applyFont="1" applyFill="1" applyAlignment="1">
      <alignment horizontal="right" vertical="center"/>
    </xf>
    <xf numFmtId="1" fontId="4" fillId="26" borderId="0" xfId="2" applyNumberFormat="1" applyFont="1" applyFill="1" applyAlignment="1">
      <alignment horizontal="right" vertical="center"/>
    </xf>
    <xf numFmtId="0" fontId="3" fillId="26" borderId="0" xfId="0" applyFont="1" applyFill="1" applyAlignment="1">
      <alignment horizontal="left" vertical="center"/>
    </xf>
    <xf numFmtId="0" fontId="4" fillId="26" borderId="0" xfId="2" applyFont="1" applyFill="1" applyAlignment="1">
      <alignment horizontal="right" vertical="center" indent="1"/>
    </xf>
    <xf numFmtId="37" fontId="5" fillId="26" borderId="0" xfId="1" applyNumberFormat="1" applyFont="1" applyFill="1" applyAlignment="1">
      <alignment horizontal="right" vertical="center"/>
    </xf>
    <xf numFmtId="3" fontId="5" fillId="26" borderId="0" xfId="2" applyNumberFormat="1" applyFont="1" applyFill="1" applyAlignment="1">
      <alignment horizontal="right" vertical="center"/>
    </xf>
    <xf numFmtId="0" fontId="32" fillId="26" borderId="0" xfId="2" applyFont="1" applyFill="1" applyAlignment="1">
      <alignment horizontal="left" vertical="center" indent="2"/>
    </xf>
    <xf numFmtId="166" fontId="4" fillId="26" borderId="0" xfId="1" applyNumberFormat="1" applyFont="1" applyFill="1" applyAlignment="1">
      <alignment horizontal="right" vertical="center" indent="1"/>
    </xf>
    <xf numFmtId="1" fontId="5" fillId="26" borderId="0" xfId="2" applyNumberFormat="1" applyFont="1" applyFill="1" applyAlignment="1">
      <alignment horizontal="right" vertical="center"/>
    </xf>
    <xf numFmtId="166" fontId="5" fillId="26" borderId="0" xfId="1" applyNumberFormat="1" applyFont="1" applyFill="1" applyAlignment="1">
      <alignment horizontal="right" vertical="center" indent="1"/>
    </xf>
    <xf numFmtId="0" fontId="34" fillId="26" borderId="0" xfId="2" applyFont="1" applyFill="1" applyAlignment="1">
      <alignment horizontal="left" vertical="center" indent="2"/>
    </xf>
    <xf numFmtId="166" fontId="4" fillId="26" borderId="0" xfId="1" applyNumberFormat="1" applyFont="1" applyFill="1" applyAlignment="1">
      <alignment horizontal="right" vertical="center"/>
    </xf>
    <xf numFmtId="3" fontId="4" fillId="26" borderId="0" xfId="2" applyNumberFormat="1" applyFont="1" applyFill="1" applyAlignment="1">
      <alignment horizontal="right" vertical="center"/>
    </xf>
    <xf numFmtId="0" fontId="10" fillId="26" borderId="0" xfId="4" applyFont="1" applyFill="1" applyAlignment="1">
      <alignment vertical="center"/>
    </xf>
    <xf numFmtId="3" fontId="10" fillId="26" borderId="0" xfId="4" applyNumberFormat="1" applyFont="1" applyFill="1" applyAlignment="1">
      <alignment horizontal="right" vertical="center"/>
    </xf>
    <xf numFmtId="3" fontId="10" fillId="26" borderId="0" xfId="4" applyNumberFormat="1" applyFont="1" applyFill="1" applyAlignment="1">
      <alignment vertical="center"/>
    </xf>
    <xf numFmtId="166" fontId="10" fillId="26" borderId="0" xfId="1" applyNumberFormat="1" applyFont="1" applyFill="1" applyAlignment="1">
      <alignment horizontal="right" vertical="center"/>
    </xf>
    <xf numFmtId="166" fontId="10" fillId="26" borderId="0" xfId="1" applyNumberFormat="1" applyFont="1" applyFill="1" applyAlignment="1">
      <alignment vertical="center"/>
    </xf>
    <xf numFmtId="3" fontId="36" fillId="26" borderId="0" xfId="2" applyNumberFormat="1" applyFont="1" applyFill="1" applyAlignment="1">
      <alignment horizontal="right" vertical="center"/>
    </xf>
    <xf numFmtId="3" fontId="37" fillId="26" borderId="0" xfId="2" applyNumberFormat="1" applyFont="1" applyFill="1" applyAlignment="1">
      <alignment horizontal="right" vertical="center"/>
    </xf>
    <xf numFmtId="0" fontId="36" fillId="2" borderId="0" xfId="0" applyFont="1" applyFill="1" applyAlignment="1">
      <alignment horizontal="left" vertical="center"/>
    </xf>
    <xf numFmtId="166" fontId="36" fillId="2" borderId="0" xfId="1" applyNumberFormat="1" applyFont="1" applyFill="1" applyAlignment="1">
      <alignment horizontal="right" vertical="center"/>
    </xf>
    <xf numFmtId="0" fontId="39" fillId="2" borderId="0" xfId="0" applyFont="1" applyFill="1"/>
    <xf numFmtId="0" fontId="39" fillId="0" borderId="0" xfId="0" applyFont="1" applyFill="1"/>
    <xf numFmtId="0" fontId="40" fillId="2" borderId="0" xfId="0" applyFont="1" applyFill="1"/>
    <xf numFmtId="166" fontId="40" fillId="2" borderId="0" xfId="1" applyNumberFormat="1" applyFont="1" applyFill="1" applyAlignment="1">
      <alignment horizontal="right" vertical="center"/>
    </xf>
    <xf numFmtId="1" fontId="36" fillId="2" borderId="0" xfId="2" applyNumberFormat="1" applyFont="1" applyFill="1" applyAlignment="1">
      <alignment horizontal="right" vertical="center"/>
    </xf>
    <xf numFmtId="1" fontId="36" fillId="26" borderId="0" xfId="2" applyNumberFormat="1" applyFont="1" applyFill="1" applyAlignment="1">
      <alignment horizontal="right" vertical="center"/>
    </xf>
    <xf numFmtId="1" fontId="37" fillId="26" borderId="0" xfId="2" applyNumberFormat="1" applyFont="1" applyFill="1" applyAlignment="1">
      <alignment horizontal="right" vertical="center"/>
    </xf>
    <xf numFmtId="166" fontId="36" fillId="2" borderId="0" xfId="1" applyNumberFormat="1" applyFont="1" applyFill="1" applyAlignment="1">
      <alignment horizontal="right" vertical="center" indent="1"/>
    </xf>
    <xf numFmtId="166" fontId="40" fillId="2" borderId="0" xfId="1" applyNumberFormat="1" applyFont="1" applyFill="1" applyAlignment="1">
      <alignment vertical="center"/>
    </xf>
    <xf numFmtId="0" fontId="38" fillId="2" borderId="0" xfId="0" applyFont="1" applyFill="1" applyAlignment="1">
      <alignment vertical="center"/>
    </xf>
    <xf numFmtId="37" fontId="36" fillId="2" borderId="0" xfId="1" applyNumberFormat="1" applyFont="1" applyFill="1" applyAlignment="1">
      <alignment horizontal="right" vertical="center" indent="1"/>
    </xf>
    <xf numFmtId="0" fontId="41" fillId="2" borderId="0" xfId="0" applyFont="1" applyFill="1"/>
    <xf numFmtId="169" fontId="42" fillId="2" borderId="0" xfId="0" applyNumberFormat="1" applyFont="1" applyFill="1"/>
    <xf numFmtId="169" fontId="39" fillId="2" borderId="0" xfId="0" applyNumberFormat="1" applyFont="1" applyFill="1"/>
    <xf numFmtId="0" fontId="43" fillId="25" borderId="0" xfId="2" applyFont="1" applyFill="1" applyAlignment="1">
      <alignment horizontal="left" vertical="center"/>
    </xf>
  </cellXfs>
  <cellStyles count="80">
    <cellStyle name="1" xfId="2"/>
    <cellStyle name="1 3" xfId="4"/>
    <cellStyle name="1_Indicators2007 2" xfId="71"/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60% - Accent1 2" xfId="23"/>
    <cellStyle name="60% - Accent2 2" xfId="24"/>
    <cellStyle name="60% - Accent3 2" xfId="25"/>
    <cellStyle name="60% - Accent4 2" xfId="26"/>
    <cellStyle name="60% - Accent5 2" xfId="27"/>
    <cellStyle name="60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Bad 2" xfId="35"/>
    <cellStyle name="Calculation 2" xfId="36"/>
    <cellStyle name="Check Cell 2" xfId="37"/>
    <cellStyle name="Comma" xfId="1" builtinId="3"/>
    <cellStyle name="Comma 2" xfId="9"/>
    <cellStyle name="Comma 2 2" xfId="74"/>
    <cellStyle name="Comma 3" xfId="6"/>
    <cellStyle name="Comma 3 2" xfId="38"/>
    <cellStyle name="Comma 3 3" xfId="75"/>
    <cellStyle name="Comma 4" xfId="70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Input 2" xfId="45"/>
    <cellStyle name="Linked Cell 2" xfId="46"/>
    <cellStyle name="Neutral 2" xfId="47"/>
    <cellStyle name="Normal" xfId="0" builtinId="0"/>
    <cellStyle name="Normal - Style1" xfId="48"/>
    <cellStyle name="Normal 10" xfId="49"/>
    <cellStyle name="Normal 11" xfId="50"/>
    <cellStyle name="Normal 12" xfId="51"/>
    <cellStyle name="Normal 13" xfId="10"/>
    <cellStyle name="Normal 14" xfId="65"/>
    <cellStyle name="Normal 15" xfId="66"/>
    <cellStyle name="Normal 17" xfId="67"/>
    <cellStyle name="Normal 2" xfId="7"/>
    <cellStyle name="Normal 2 2" xfId="52"/>
    <cellStyle name="Normal 2 2 2" xfId="68"/>
    <cellStyle name="Normal 2 2 3" xfId="72"/>
    <cellStyle name="Normal 2 2 4" xfId="73"/>
    <cellStyle name="Normal 2 2 5" xfId="78"/>
    <cellStyle name="Normal 2 3" xfId="79"/>
    <cellStyle name="Normal 3" xfId="53"/>
    <cellStyle name="Normal 3 2" xfId="77"/>
    <cellStyle name="Normal 3 3" xfId="76"/>
    <cellStyle name="Normal 4" xfId="54"/>
    <cellStyle name="Normal 5" xfId="5"/>
    <cellStyle name="Normal 5 2" xfId="3"/>
    <cellStyle name="Normal 6" xfId="55"/>
    <cellStyle name="Normal 7" xfId="56"/>
    <cellStyle name="Normal 8" xfId="57"/>
    <cellStyle name="Normal 9" xfId="8"/>
    <cellStyle name="Normal 9 2" xfId="58"/>
    <cellStyle name="Normal_Indicators" xfId="69"/>
    <cellStyle name="Note 2" xfId="59"/>
    <cellStyle name="Output 2" xfId="60"/>
    <cellStyle name="Percent 2" xfId="61"/>
    <cellStyle name="Title 2" xfId="62"/>
    <cellStyle name="Total 2" xfId="63"/>
    <cellStyle name="Warning Text 2" xfId="64"/>
  </cellStyles>
  <dxfs count="0"/>
  <tableStyles count="0" defaultTableStyle="TableStyleMedium2" defaultPivotStyle="PivotStyleLight16"/>
  <colors>
    <mruColors>
      <color rgb="FFC8F4F2"/>
      <color rgb="FF249390"/>
      <color rgb="FFFFBD5D"/>
      <color rgb="FF33CCCC"/>
      <color rgb="FF196563"/>
      <color rgb="FFEAFAFA"/>
      <color rgb="FFE0F9F8"/>
      <color rgb="FFDDDDDD"/>
      <color rgb="FFFF9900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>
                <a:latin typeface="Candara" pitchFamily="34" charset="0"/>
              </a:rPr>
              <a:t>Cases handled by high court, 2014 - 2020</a:t>
            </a:r>
          </a:p>
        </c:rich>
      </c:tx>
      <c:layout>
        <c:manualLayout>
          <c:xMode val="edge"/>
          <c:yMode val="edge"/>
          <c:x val="0.33188111742243137"/>
          <c:y val="3.76303125501166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086753297728272E-2"/>
          <c:y val="0.18256727979629864"/>
          <c:w val="0.91752713180626977"/>
          <c:h val="0.70619466797730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'Law &amp; order'!$A$7</c:f>
              <c:strCache>
                <c:ptCount val="1"/>
                <c:pt idx="0">
                  <c:v>Cases logged</c:v>
                </c:pt>
              </c:strCache>
            </c:strRef>
          </c:tx>
          <c:spPr>
            <a:solidFill>
              <a:srgbClr val="33CCCC"/>
            </a:solidFill>
            <a:ln>
              <a:solidFill>
                <a:srgbClr val="33CCCC"/>
              </a:solidFill>
            </a:ln>
          </c:spPr>
          <c:invertIfNegative val="0"/>
          <c:cat>
            <c:numRef>
              <c:f>'Law &amp; order'!$AA$3:$AG$3</c:f>
              <c:numCache>
                <c:formatCode>0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'Law &amp; order'!$AA$7:$AG$7</c:f>
              <c:numCache>
                <c:formatCode>0</c:formatCode>
                <c:ptCount val="7"/>
                <c:pt idx="0">
                  <c:v>365</c:v>
                </c:pt>
                <c:pt idx="1">
                  <c:v>413</c:v>
                </c:pt>
                <c:pt idx="2">
                  <c:v>615</c:v>
                </c:pt>
                <c:pt idx="3">
                  <c:v>473</c:v>
                </c:pt>
                <c:pt idx="4">
                  <c:v>484</c:v>
                </c:pt>
                <c:pt idx="5">
                  <c:v>713</c:v>
                </c:pt>
                <c:pt idx="6">
                  <c:v>340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F5-4A40-8FD4-5187175872E5}"/>
            </c:ext>
          </c:extLst>
        </c:ser>
        <c:ser>
          <c:idx val="1"/>
          <c:order val="1"/>
          <c:tx>
            <c:strRef>
              <c:f>'Law &amp; order'!$A$8</c:f>
              <c:strCache>
                <c:ptCount val="1"/>
                <c:pt idx="0">
                  <c:v>Cases dealt</c:v>
                </c:pt>
              </c:strCache>
            </c:strRef>
          </c:tx>
          <c:spPr>
            <a:solidFill>
              <a:srgbClr val="C8F4F2"/>
            </a:solidFill>
          </c:spPr>
          <c:invertIfNegative val="0"/>
          <c:cat>
            <c:numRef>
              <c:f>'Law &amp; order'!$AA$3:$AG$3</c:f>
              <c:numCache>
                <c:formatCode>0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'Law &amp; order'!$AA$8:$AG$8</c:f>
              <c:numCache>
                <c:formatCode>0</c:formatCode>
                <c:ptCount val="7"/>
                <c:pt idx="0">
                  <c:v>414</c:v>
                </c:pt>
                <c:pt idx="1">
                  <c:v>329</c:v>
                </c:pt>
                <c:pt idx="2">
                  <c:v>373</c:v>
                </c:pt>
                <c:pt idx="3">
                  <c:v>552</c:v>
                </c:pt>
                <c:pt idx="4">
                  <c:v>311</c:v>
                </c:pt>
                <c:pt idx="5">
                  <c:v>477</c:v>
                </c:pt>
                <c:pt idx="6">
                  <c:v>443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9F5-4A40-8FD4-5187175872E5}"/>
            </c:ext>
          </c:extLst>
        </c:ser>
        <c:ser>
          <c:idx val="2"/>
          <c:order val="2"/>
          <c:tx>
            <c:strRef>
              <c:f>'Law &amp; order'!$A$9</c:f>
              <c:strCache>
                <c:ptCount val="1"/>
                <c:pt idx="0">
                  <c:v>Cases awaiting trial</c:v>
                </c:pt>
              </c:strCache>
            </c:strRef>
          </c:tx>
          <c:spPr>
            <a:solidFill>
              <a:srgbClr val="249390"/>
            </a:solidFill>
          </c:spPr>
          <c:invertIfNegative val="0"/>
          <c:cat>
            <c:numRef>
              <c:f>'Law &amp; order'!$AA$3:$AG$3</c:f>
              <c:numCache>
                <c:formatCode>0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'Law &amp; order'!$AA$9:$AG$9</c:f>
              <c:numCache>
                <c:formatCode>0</c:formatCode>
                <c:ptCount val="7"/>
                <c:pt idx="0">
                  <c:v>238</c:v>
                </c:pt>
                <c:pt idx="1">
                  <c:v>323</c:v>
                </c:pt>
                <c:pt idx="2">
                  <c:v>563</c:v>
                </c:pt>
                <c:pt idx="3">
                  <c:v>484</c:v>
                </c:pt>
                <c:pt idx="4">
                  <c:v>646</c:v>
                </c:pt>
                <c:pt idx="5">
                  <c:v>882</c:v>
                </c:pt>
                <c:pt idx="6">
                  <c:v>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9F5-4A40-8FD4-518717587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500904"/>
        <c:axId val="556502080"/>
      </c:barChart>
      <c:catAx>
        <c:axId val="5565009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650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6502080"/>
        <c:scaling>
          <c:orientation val="minMax"/>
        </c:scaling>
        <c:delete val="0"/>
        <c:axPos val="l"/>
        <c:majorGridlines>
          <c:spPr>
            <a:ln>
              <a:solidFill>
                <a:srgbClr val="C8F4F2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in numbers</a:t>
                </a:r>
              </a:p>
            </c:rich>
          </c:tx>
          <c:layout>
            <c:manualLayout>
              <c:xMode val="edge"/>
              <c:yMode val="edge"/>
              <c:x val="4.1585000550427888E-2"/>
              <c:y val="8.855760567242528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6500904"/>
        <c:crosses val="autoZero"/>
        <c:crossBetween val="between"/>
      </c:valAx>
      <c:spPr>
        <a:solidFill>
          <a:srgbClr val="E0F9F8"/>
        </a:solidFill>
        <a:ln>
          <a:solidFill>
            <a:schemeClr val="bg2">
              <a:lumMod val="9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6.5726845364047159E-2"/>
          <c:y val="0.25808412898576832"/>
          <c:w val="0.53456699854345646"/>
          <c:h val="5.821398936201966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Consolas" pitchFamily="49" charset="0"/>
                <a:cs typeface="Consolas" pitchFamily="49" charset="0"/>
              </a:defRPr>
            </a:pPr>
            <a:r>
              <a:rPr lang="en-US" sz="1200">
                <a:latin typeface="Candara" pitchFamily="34" charset="0"/>
                <a:cs typeface="Consolas" pitchFamily="49" charset="0"/>
              </a:rPr>
              <a:t>Number of cases logged with police, 2010 - 2020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957817610261603"/>
          <c:y val="0.15362683767990432"/>
          <c:w val="0.83890880931552014"/>
          <c:h val="0.73562993140070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96563"/>
            </a:solidFill>
          </c:spPr>
          <c:invertIfNegative val="0"/>
          <c:cat>
            <c:numRef>
              <c:f>'Law &amp; order'!$U$3:$AG$3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'Law &amp; order'!$U$4:$AG$4</c:f>
              <c:numCache>
                <c:formatCode>#,##0</c:formatCode>
                <c:ptCount val="11"/>
                <c:pt idx="0">
                  <c:v>16994</c:v>
                </c:pt>
                <c:pt idx="1">
                  <c:v>17803</c:v>
                </c:pt>
                <c:pt idx="2">
                  <c:v>20512</c:v>
                </c:pt>
                <c:pt idx="3">
                  <c:v>21885</c:v>
                </c:pt>
                <c:pt idx="4">
                  <c:v>18193</c:v>
                </c:pt>
                <c:pt idx="5">
                  <c:v>16362</c:v>
                </c:pt>
                <c:pt idx="6">
                  <c:v>16287</c:v>
                </c:pt>
                <c:pt idx="7">
                  <c:v>15535</c:v>
                </c:pt>
                <c:pt idx="8">
                  <c:v>14811</c:v>
                </c:pt>
                <c:pt idx="9">
                  <c:v>16480</c:v>
                </c:pt>
                <c:pt idx="10">
                  <c:v>12787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11-4813-9ACE-181B71C8F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895552"/>
        <c:axId val="564890848"/>
      </c:barChart>
      <c:catAx>
        <c:axId val="564895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64890848"/>
        <c:crosses val="autoZero"/>
        <c:auto val="1"/>
        <c:lblAlgn val="ctr"/>
        <c:lblOffset val="100"/>
        <c:noMultiLvlLbl val="0"/>
      </c:catAx>
      <c:valAx>
        <c:axId val="5648908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none"/>
        <c:minorTickMark val="none"/>
        <c:tickLblPos val="nextTo"/>
        <c:crossAx val="564895552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Number of detainees, 2008 - 2020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732664408959526E-2"/>
          <c:y val="0.17171296296296296"/>
          <c:w val="0.9177378193904191"/>
          <c:h val="0.72609543598716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'Law &amp; order'!$A$12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49390"/>
            </a:solidFill>
            <a:ln>
              <a:noFill/>
            </a:ln>
            <a:effectLst/>
          </c:spPr>
          <c:invertIfNegative val="0"/>
          <c:cat>
            <c:numRef>
              <c:f>'Law &amp; order'!$U$3:$AG$3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'Law &amp; order'!$U$12:$AG$12</c:f>
              <c:numCache>
                <c:formatCode>#,##0</c:formatCode>
                <c:ptCount val="11"/>
                <c:pt idx="0">
                  <c:v>4002</c:v>
                </c:pt>
                <c:pt idx="1">
                  <c:v>5110</c:v>
                </c:pt>
                <c:pt idx="2">
                  <c:v>6115</c:v>
                </c:pt>
                <c:pt idx="3">
                  <c:v>6706</c:v>
                </c:pt>
                <c:pt idx="4">
                  <c:v>6709</c:v>
                </c:pt>
                <c:pt idx="5">
                  <c:v>5552</c:v>
                </c:pt>
                <c:pt idx="6">
                  <c:v>5279</c:v>
                </c:pt>
                <c:pt idx="7">
                  <c:v>3811</c:v>
                </c:pt>
                <c:pt idx="8">
                  <c:v>2801</c:v>
                </c:pt>
                <c:pt idx="9">
                  <c:v>3229</c:v>
                </c:pt>
                <c:pt idx="10">
                  <c:v>3758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1E-4861-BFD2-B2C0266FAE76}"/>
            </c:ext>
          </c:extLst>
        </c:ser>
        <c:ser>
          <c:idx val="1"/>
          <c:order val="1"/>
          <c:tx>
            <c:strRef>
              <c:f>'Law &amp; order'!$A$13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BD5D"/>
            </a:solidFill>
            <a:ln>
              <a:noFill/>
            </a:ln>
            <a:effectLst/>
          </c:spPr>
          <c:invertIfNegative val="0"/>
          <c:cat>
            <c:numRef>
              <c:f>'Law &amp; order'!$U$3:$AG$3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'Law &amp; order'!$U$13:$AE$13</c:f>
              <c:numCache>
                <c:formatCode>#,##0</c:formatCode>
                <c:ptCount val="9"/>
                <c:pt idx="0">
                  <c:v>139</c:v>
                </c:pt>
                <c:pt idx="1">
                  <c:v>169</c:v>
                </c:pt>
                <c:pt idx="2">
                  <c:v>224</c:v>
                </c:pt>
                <c:pt idx="3">
                  <c:v>275</c:v>
                </c:pt>
                <c:pt idx="4">
                  <c:v>274</c:v>
                </c:pt>
                <c:pt idx="5">
                  <c:v>279</c:v>
                </c:pt>
                <c:pt idx="6">
                  <c:v>232</c:v>
                </c:pt>
                <c:pt idx="7">
                  <c:v>150</c:v>
                </c:pt>
                <c:pt idx="8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1E-4861-BFD2-B2C0266FA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4895944"/>
        <c:axId val="564889672"/>
      </c:barChart>
      <c:catAx>
        <c:axId val="564895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89672"/>
        <c:crosses val="autoZero"/>
        <c:auto val="1"/>
        <c:lblAlgn val="ctr"/>
        <c:lblOffset val="100"/>
        <c:noMultiLvlLbl val="0"/>
      </c:catAx>
      <c:valAx>
        <c:axId val="564889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F4F2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95944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7587659497272312"/>
          <c:y val="0.17977741418686299"/>
          <c:w val="0.22660228078326602"/>
          <c:h val="8.112213246071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1343023</xdr:colOff>
      <xdr:row>36</xdr:row>
      <xdr:rowOff>0</xdr:rowOff>
    </xdr:from>
    <xdr:to>
      <xdr:col>29</xdr:col>
      <xdr:colOff>31750</xdr:colOff>
      <xdr:row>52</xdr:row>
      <xdr:rowOff>117836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322931</xdr:colOff>
      <xdr:row>19</xdr:row>
      <xdr:rowOff>58590</xdr:rowOff>
    </xdr:from>
    <xdr:to>
      <xdr:col>25</xdr:col>
      <xdr:colOff>406399</xdr:colOff>
      <xdr:row>34</xdr:row>
      <xdr:rowOff>134331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702414</xdr:colOff>
      <xdr:row>23</xdr:row>
      <xdr:rowOff>76985</xdr:rowOff>
    </xdr:from>
    <xdr:to>
      <xdr:col>0</xdr:col>
      <xdr:colOff>893209</xdr:colOff>
      <xdr:row>27</xdr:row>
      <xdr:rowOff>65095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 rot="16200000">
          <a:off x="398944" y="4838155"/>
          <a:ext cx="797735" cy="190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/>
            <a:t>in numbers</a:t>
          </a:r>
        </a:p>
      </xdr:txBody>
    </xdr:sp>
    <xdr:clientData/>
  </xdr:twoCellAnchor>
  <xdr:twoCellAnchor>
    <xdr:from>
      <xdr:col>26</xdr:col>
      <xdr:colOff>114301</xdr:colOff>
      <xdr:row>19</xdr:row>
      <xdr:rowOff>41275</xdr:rowOff>
    </xdr:from>
    <xdr:to>
      <xdr:col>32</xdr:col>
      <xdr:colOff>476251</xdr:colOff>
      <xdr:row>34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ril%202021\YEARBOOK%202021_%20Work%20from%20Home\CHECKING\FINAL%20TABLES\3.%20POPUL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Indicators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5">
          <cell r="AR5" t="str">
            <v>Residential Maldivian 2021</v>
          </cell>
          <cell r="AT5" t="str">
            <v>Resident Foreigners 2021</v>
          </cell>
        </row>
        <row r="6">
          <cell r="AR6" t="str">
            <v>Male</v>
          </cell>
          <cell r="AS6" t="str">
            <v>Female</v>
          </cell>
          <cell r="AT6" t="str">
            <v>Male</v>
          </cell>
          <cell r="AU6" t="str">
            <v>Female</v>
          </cell>
        </row>
        <row r="7">
          <cell r="AQ7" t="str">
            <v xml:space="preserve">  0-4</v>
          </cell>
          <cell r="AR7">
            <v>-19653.598842581639</v>
          </cell>
          <cell r="AS7">
            <v>18119.598842581639</v>
          </cell>
          <cell r="AT7">
            <v>-924.62485060178403</v>
          </cell>
          <cell r="AU7">
            <v>654.98575209927196</v>
          </cell>
        </row>
        <row r="8">
          <cell r="AQ8" t="str">
            <v xml:space="preserve">  5-9</v>
          </cell>
          <cell r="AR8">
            <v>-18841.998070969399</v>
          </cell>
          <cell r="AS8">
            <v>17149.19961419388</v>
          </cell>
          <cell r="AT8">
            <v>-535.94486156285018</v>
          </cell>
          <cell r="AU8">
            <v>309.81212223682661</v>
          </cell>
        </row>
        <row r="9">
          <cell r="AQ9" t="str">
            <v xml:space="preserve"> 10-14</v>
          </cell>
          <cell r="AR9">
            <v>-18038.798456775519</v>
          </cell>
          <cell r="AS9">
            <v>16835.798456775519</v>
          </cell>
          <cell r="AT9">
            <v>-305.2043868336043</v>
          </cell>
          <cell r="AU9">
            <v>155.96692405774849</v>
          </cell>
        </row>
        <row r="10">
          <cell r="AQ10" t="str">
            <v xml:space="preserve"> 15-19</v>
          </cell>
          <cell r="AR10">
            <v>-14567.301771869137</v>
          </cell>
          <cell r="AS10">
            <v>13002.585339367435</v>
          </cell>
          <cell r="AT10">
            <v>-3100.1227821051284</v>
          </cell>
          <cell r="AU10">
            <v>268.33220420315592</v>
          </cell>
        </row>
        <row r="11">
          <cell r="AQ11" t="str">
            <v xml:space="preserve"> 20-24</v>
          </cell>
          <cell r="AR11">
            <v>-18968.469354691664</v>
          </cell>
          <cell r="AS11">
            <v>14472.938271020779</v>
          </cell>
          <cell r="AT11">
            <v>-29780.297952413581</v>
          </cell>
          <cell r="AU11">
            <v>1768.5689157368517</v>
          </cell>
        </row>
        <row r="12">
          <cell r="AQ12" t="str">
            <v xml:space="preserve"> 25-29</v>
          </cell>
          <cell r="AR12">
            <v>-18763.424062945836</v>
          </cell>
          <cell r="AS12">
            <v>16741.965277449188</v>
          </cell>
          <cell r="AT12">
            <v>-48510.091112514026</v>
          </cell>
          <cell r="AU12">
            <v>4339.558146995103</v>
          </cell>
        </row>
        <row r="13">
          <cell r="AQ13" t="str">
            <v xml:space="preserve"> 30-34</v>
          </cell>
          <cell r="AR13">
            <v>-18318.569745229473</v>
          </cell>
          <cell r="AS13">
            <v>18679.783024530716</v>
          </cell>
          <cell r="AT13">
            <v>-34027.79818339811</v>
          </cell>
          <cell r="AU13">
            <v>3471.6305780861421</v>
          </cell>
        </row>
        <row r="14">
          <cell r="AQ14" t="str">
            <v xml:space="preserve"> 35-39</v>
          </cell>
          <cell r="AR14">
            <v>-16462.283405605143</v>
          </cell>
          <cell r="AS14">
            <v>17785.792669683717</v>
          </cell>
          <cell r="AT14">
            <v>-21799.928284217396</v>
          </cell>
          <cell r="AU14">
            <v>2312.4214527738513</v>
          </cell>
        </row>
        <row r="15">
          <cell r="AQ15" t="str">
            <v xml:space="preserve"> 40-44</v>
          </cell>
          <cell r="AR15">
            <v>-12015.414579685988</v>
          </cell>
          <cell r="AS15">
            <v>12639.794598714318</v>
          </cell>
          <cell r="AT15">
            <v>-13567.541561269449</v>
          </cell>
          <cell r="AU15">
            <v>1309.8935777055044</v>
          </cell>
        </row>
        <row r="16">
          <cell r="AQ16" t="str">
            <v xml:space="preserve"> 45-49</v>
          </cell>
          <cell r="AR16">
            <v>-9913.5476827974326</v>
          </cell>
          <cell r="AS16">
            <v>10450.798456775519</v>
          </cell>
          <cell r="AT16">
            <v>-7747.5254765161826</v>
          </cell>
          <cell r="AU16">
            <v>858.60295559410304</v>
          </cell>
        </row>
        <row r="17">
          <cell r="AQ17" t="str">
            <v xml:space="preserve"> 50-54</v>
          </cell>
          <cell r="AR17">
            <v>-8630.4310169193814</v>
          </cell>
          <cell r="AS17">
            <v>9081.9961419387982</v>
          </cell>
          <cell r="AT17">
            <v>-3662.8756573793116</v>
          </cell>
          <cell r="AU17">
            <v>463.46250418330567</v>
          </cell>
        </row>
        <row r="18">
          <cell r="AQ18" t="str">
            <v xml:space="preserve"> 55-59</v>
          </cell>
          <cell r="AR18">
            <v>-7230.5178232964117</v>
          </cell>
          <cell r="AS18">
            <v>7641.5988425816395</v>
          </cell>
          <cell r="AT18">
            <v>-1443.6715329831309</v>
          </cell>
          <cell r="AU18">
            <v>261.84364295316544</v>
          </cell>
        </row>
        <row r="19">
          <cell r="AQ19" t="str">
            <v xml:space="preserve"> 60-64</v>
          </cell>
          <cell r="AR19">
            <v>-6318.5621910002274</v>
          </cell>
          <cell r="AS19">
            <v>6273.5988425816395</v>
          </cell>
          <cell r="AT19">
            <v>-540.45333359704068</v>
          </cell>
          <cell r="AU19">
            <v>114.33115303799846</v>
          </cell>
        </row>
        <row r="20">
          <cell r="AQ20" t="str">
            <v xml:space="preserve"> 65-69</v>
          </cell>
          <cell r="AR20">
            <v>-3549.3837961429545</v>
          </cell>
          <cell r="AS20">
            <v>3357</v>
          </cell>
          <cell r="AT20">
            <v>-192.69663871311454</v>
          </cell>
          <cell r="AU20">
            <v>41.570832275550352</v>
          </cell>
        </row>
        <row r="21">
          <cell r="AQ21" t="str">
            <v xml:space="preserve"> 70-74</v>
          </cell>
          <cell r="AR21">
            <v>-2179.794598714318</v>
          </cell>
          <cell r="AS21">
            <v>2222.1996141938798</v>
          </cell>
          <cell r="AT21">
            <v>-91.77459872710034</v>
          </cell>
          <cell r="AU21">
            <v>12.464106420803137</v>
          </cell>
        </row>
        <row r="22">
          <cell r="AQ22" t="str">
            <v xml:space="preserve"> 75+</v>
          </cell>
          <cell r="AR22">
            <v>-3981.9980709693991</v>
          </cell>
          <cell r="AS22">
            <v>3807.1996141938798</v>
          </cell>
          <cell r="AT22">
            <v>-85.642366765005363</v>
          </cell>
          <cell r="AU22">
            <v>6.2417940220315256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Geo"/>
      <sheetName val="2 Popu"/>
      <sheetName val="3 Emp"/>
      <sheetName val="4 Health"/>
      <sheetName val="5 Edu"/>
      <sheetName val="Law &amp; Ord"/>
      <sheetName val="Fisher"/>
      <sheetName val="Touri"/>
      <sheetName val="11Transp"/>
      <sheetName val="Elect"/>
      <sheetName val="Finance"/>
      <sheetName val="Money &amp; banking"/>
      <sheetName val="Foerign trade &amp; BOP"/>
      <sheetName val="Annual nationa accounts"/>
      <sheetName val="Prices "/>
      <sheetName val="Political parties &amp; Elections"/>
      <sheetName val="poverty"/>
      <sheetName val="Social Protection _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N3">
            <v>2006</v>
          </cell>
        </row>
      </sheetData>
      <sheetData sheetId="11"/>
      <sheetData sheetId="12">
        <row r="85">
          <cell r="Q85">
            <v>0</v>
          </cell>
        </row>
        <row r="86">
          <cell r="D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Z86">
            <v>0</v>
          </cell>
        </row>
        <row r="87">
          <cell r="D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Z87">
            <v>0</v>
          </cell>
        </row>
        <row r="88">
          <cell r="D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</sheetData>
      <sheetData sheetId="13">
        <row r="4">
          <cell r="K4">
            <v>2003</v>
          </cell>
        </row>
      </sheetData>
      <sheetData sheetId="14"/>
      <sheetData sheetId="15">
        <row r="4">
          <cell r="A4" t="str">
            <v>Money given by the Government to the Political Parties (MVR)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I195"/>
  <sheetViews>
    <sheetView tabSelected="1" zoomScaleNormal="100" workbookViewId="0">
      <selection activeCell="AK25" sqref="AK25"/>
    </sheetView>
  </sheetViews>
  <sheetFormatPr defaultColWidth="9.140625" defaultRowHeight="15.75" x14ac:dyDescent="0.25"/>
  <cols>
    <col min="1" max="1" width="22.5703125" style="12" customWidth="1"/>
    <col min="2" max="2" width="11.28515625" style="12" customWidth="1"/>
    <col min="3" max="7" width="9.140625" style="12" hidden="1" customWidth="1"/>
    <col min="8" max="8" width="9.28515625" style="12" hidden="1" customWidth="1"/>
    <col min="9" max="9" width="7.7109375" style="12" hidden="1" customWidth="1"/>
    <col min="10" max="10" width="5" style="12" hidden="1" customWidth="1"/>
    <col min="11" max="11" width="5.7109375" style="12" hidden="1" customWidth="1"/>
    <col min="12" max="12" width="4.7109375" style="12" hidden="1" customWidth="1"/>
    <col min="13" max="17" width="8" style="12" hidden="1" customWidth="1"/>
    <col min="18" max="21" width="11" style="12" hidden="1" customWidth="1"/>
    <col min="22" max="22" width="11" style="7" hidden="1" customWidth="1"/>
    <col min="23" max="26" width="11.7109375" style="59" customWidth="1"/>
    <col min="27" max="33" width="11.7109375" style="58" customWidth="1"/>
    <col min="34" max="41" width="8" style="13" customWidth="1"/>
    <col min="42" max="87" width="9.140625" style="13"/>
    <col min="88" max="16384" width="9.140625" style="7"/>
  </cols>
  <sheetData>
    <row r="1" spans="1:87" ht="30" customHeight="1" x14ac:dyDescent="0.25">
      <c r="A1" s="72" t="s">
        <v>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5"/>
      <c r="AI1" s="5"/>
      <c r="AJ1" s="5"/>
      <c r="AK1" s="5"/>
      <c r="AL1" s="5"/>
      <c r="AM1" s="5"/>
      <c r="AN1" s="5"/>
      <c r="AO1" s="5"/>
    </row>
    <row r="2" spans="1:87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6"/>
      <c r="X2" s="56"/>
      <c r="Y2" s="56"/>
      <c r="Z2" s="56"/>
      <c r="AA2" s="56"/>
      <c r="AB2" s="60"/>
      <c r="AC2" s="60"/>
      <c r="AD2" s="60"/>
      <c r="AE2" s="60"/>
      <c r="AF2" s="60"/>
      <c r="AG2" s="60"/>
      <c r="AH2" s="5"/>
      <c r="AI2" s="5"/>
      <c r="AJ2" s="5"/>
      <c r="AK2" s="5"/>
      <c r="AL2" s="5"/>
      <c r="AM2" s="5"/>
      <c r="AN2" s="5"/>
      <c r="AO2" s="5"/>
    </row>
    <row r="3" spans="1:87" s="15" customFormat="1" ht="15" customHeight="1" x14ac:dyDescent="0.2">
      <c r="A3" s="34"/>
      <c r="B3" s="39"/>
      <c r="C3" s="39">
        <v>1991</v>
      </c>
      <c r="D3" s="39">
        <v>1992</v>
      </c>
      <c r="E3" s="39">
        <v>1993</v>
      </c>
      <c r="F3" s="39">
        <v>1994</v>
      </c>
      <c r="G3" s="39"/>
      <c r="H3" s="39">
        <v>1990</v>
      </c>
      <c r="I3" s="39">
        <v>1996</v>
      </c>
      <c r="J3" s="39">
        <v>1997</v>
      </c>
      <c r="K3" s="39">
        <v>1998</v>
      </c>
      <c r="L3" s="39">
        <v>1999</v>
      </c>
      <c r="M3" s="39">
        <v>2000</v>
      </c>
      <c r="N3" s="39">
        <v>2001</v>
      </c>
      <c r="O3" s="39">
        <v>2002</v>
      </c>
      <c r="P3" s="39">
        <v>2003</v>
      </c>
      <c r="Q3" s="39">
        <v>2004</v>
      </c>
      <c r="R3" s="37">
        <v>2005</v>
      </c>
      <c r="S3" s="37">
        <v>2006</v>
      </c>
      <c r="T3" s="37">
        <v>2007</v>
      </c>
      <c r="U3" s="37">
        <v>2008</v>
      </c>
      <c r="V3" s="37">
        <v>2009</v>
      </c>
      <c r="W3" s="64">
        <v>2010</v>
      </c>
      <c r="X3" s="64">
        <v>2011</v>
      </c>
      <c r="Y3" s="64">
        <v>2012</v>
      </c>
      <c r="Z3" s="64">
        <v>2013</v>
      </c>
      <c r="AA3" s="64">
        <v>2014</v>
      </c>
      <c r="AB3" s="64">
        <v>2015</v>
      </c>
      <c r="AC3" s="64">
        <v>2016</v>
      </c>
      <c r="AD3" s="64">
        <v>2017</v>
      </c>
      <c r="AE3" s="64">
        <v>2018</v>
      </c>
      <c r="AF3" s="64">
        <v>2019</v>
      </c>
      <c r="AG3" s="64">
        <v>2020</v>
      </c>
      <c r="AH3" s="5"/>
      <c r="AI3" s="5"/>
      <c r="AJ3" s="5"/>
      <c r="AK3" s="14"/>
      <c r="AL3" s="14"/>
      <c r="AM3" s="14"/>
      <c r="AN3" s="14"/>
      <c r="AO3" s="14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</row>
    <row r="4" spans="1:87" s="15" customFormat="1" ht="15" customHeight="1" x14ac:dyDescent="0.2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>
        <v>4567</v>
      </c>
      <c r="N4" s="2">
        <v>6417</v>
      </c>
      <c r="O4" s="2">
        <v>7045</v>
      </c>
      <c r="P4" s="2">
        <v>9085</v>
      </c>
      <c r="Q4" s="2">
        <v>9140</v>
      </c>
      <c r="R4" s="16">
        <v>8230</v>
      </c>
      <c r="S4" s="17">
        <v>8560</v>
      </c>
      <c r="T4" s="17">
        <v>11452</v>
      </c>
      <c r="U4" s="17">
        <v>17674</v>
      </c>
      <c r="V4" s="17">
        <v>19259</v>
      </c>
      <c r="W4" s="33">
        <v>16994</v>
      </c>
      <c r="X4" s="33">
        <v>17803</v>
      </c>
      <c r="Y4" s="33">
        <v>20512</v>
      </c>
      <c r="Z4" s="33">
        <v>21885</v>
      </c>
      <c r="AA4" s="33">
        <v>18193</v>
      </c>
      <c r="AB4" s="33">
        <v>16362</v>
      </c>
      <c r="AC4" s="33">
        <v>16287</v>
      </c>
      <c r="AD4" s="33">
        <v>15535</v>
      </c>
      <c r="AE4" s="33">
        <v>14811</v>
      </c>
      <c r="AF4" s="33">
        <v>16480</v>
      </c>
      <c r="AG4" s="33">
        <v>12787</v>
      </c>
      <c r="AH4" s="5"/>
      <c r="AI4" s="5"/>
      <c r="AJ4" s="5"/>
      <c r="AK4" s="18"/>
      <c r="AL4" s="18"/>
      <c r="AM4" s="18"/>
      <c r="AN4" s="18"/>
      <c r="AO4" s="18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1:87" s="15" customFormat="1" ht="15" customHeight="1" x14ac:dyDescent="0.2">
      <c r="A5" s="35" t="s">
        <v>6</v>
      </c>
      <c r="B5" s="35"/>
      <c r="C5" s="35" t="e">
        <f>SUM(#REF!)</f>
        <v>#REF!</v>
      </c>
      <c r="D5" s="35" t="e">
        <f>SUM(#REF!)</f>
        <v>#REF!</v>
      </c>
      <c r="E5" s="35" t="e">
        <f>SUM(#REF!)</f>
        <v>#REF!</v>
      </c>
      <c r="F5" s="35" t="e">
        <f>SUM(#REF!)</f>
        <v>#REF!</v>
      </c>
      <c r="G5" s="35"/>
      <c r="H5" s="35">
        <v>7675</v>
      </c>
      <c r="I5" s="35">
        <v>13938</v>
      </c>
      <c r="J5" s="35">
        <v>15140</v>
      </c>
      <c r="K5" s="35">
        <v>12760</v>
      </c>
      <c r="L5" s="35">
        <v>10967</v>
      </c>
      <c r="M5" s="35">
        <v>11307</v>
      </c>
      <c r="N5" s="35">
        <v>11547</v>
      </c>
      <c r="O5" s="35">
        <v>12390</v>
      </c>
      <c r="P5" s="35">
        <v>11317</v>
      </c>
      <c r="Q5" s="35">
        <v>10776</v>
      </c>
      <c r="R5" s="40">
        <v>12107</v>
      </c>
      <c r="S5" s="41">
        <v>14084</v>
      </c>
      <c r="T5" s="41">
        <v>13820</v>
      </c>
      <c r="U5" s="41">
        <v>12921</v>
      </c>
      <c r="V5" s="41">
        <v>15997</v>
      </c>
      <c r="W5" s="54">
        <v>15036</v>
      </c>
      <c r="X5" s="54">
        <v>14710</v>
      </c>
      <c r="Y5" s="54">
        <v>14329</v>
      </c>
      <c r="Z5" s="54">
        <v>16654</v>
      </c>
      <c r="AA5" s="54">
        <v>19579</v>
      </c>
      <c r="AB5" s="54">
        <v>19372</v>
      </c>
      <c r="AC5" s="54">
        <v>20698</v>
      </c>
      <c r="AD5" s="54">
        <v>18383</v>
      </c>
      <c r="AE5" s="54">
        <v>19793</v>
      </c>
      <c r="AF5" s="54">
        <v>20788</v>
      </c>
      <c r="AG5" s="54">
        <v>15103</v>
      </c>
      <c r="AH5" s="5"/>
      <c r="AI5" s="5"/>
      <c r="AJ5" s="5"/>
      <c r="AK5" s="18"/>
      <c r="AL5" s="18"/>
      <c r="AM5" s="18"/>
      <c r="AN5" s="18"/>
      <c r="AO5" s="18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1:87" s="15" customFormat="1" ht="15" customHeight="1" x14ac:dyDescent="0.2">
      <c r="A6" s="4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9"/>
      <c r="S6" s="19"/>
      <c r="T6" s="19"/>
      <c r="U6" s="19"/>
      <c r="V6" s="19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5"/>
      <c r="AI6" s="5"/>
      <c r="AJ6" s="5"/>
      <c r="AK6" s="6"/>
      <c r="AL6" s="6"/>
      <c r="AM6" s="6"/>
      <c r="AN6" s="6"/>
      <c r="AO6" s="6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1:87" s="15" customFormat="1" ht="15" customHeight="1" x14ac:dyDescent="0.2">
      <c r="A7" s="42" t="s">
        <v>8</v>
      </c>
      <c r="B7" s="34"/>
      <c r="C7" s="34">
        <v>94</v>
      </c>
      <c r="D7" s="34">
        <v>104</v>
      </c>
      <c r="E7" s="34">
        <v>89</v>
      </c>
      <c r="F7" s="34">
        <v>168</v>
      </c>
      <c r="G7" s="34"/>
      <c r="H7" s="34">
        <v>85</v>
      </c>
      <c r="I7" s="34">
        <v>164</v>
      </c>
      <c r="J7" s="34">
        <v>170</v>
      </c>
      <c r="K7" s="34">
        <v>212</v>
      </c>
      <c r="L7" s="34">
        <v>222</v>
      </c>
      <c r="M7" s="34">
        <v>213</v>
      </c>
      <c r="N7" s="34">
        <v>197</v>
      </c>
      <c r="O7" s="34">
        <v>194</v>
      </c>
      <c r="P7" s="34">
        <v>205</v>
      </c>
      <c r="Q7" s="34">
        <v>194</v>
      </c>
      <c r="R7" s="43">
        <v>195</v>
      </c>
      <c r="S7" s="44">
        <v>269</v>
      </c>
      <c r="T7" s="44">
        <v>263</v>
      </c>
      <c r="U7" s="44">
        <v>340</v>
      </c>
      <c r="V7" s="44">
        <v>415</v>
      </c>
      <c r="W7" s="63">
        <v>280</v>
      </c>
      <c r="X7" s="63">
        <v>342</v>
      </c>
      <c r="Y7" s="63">
        <v>371</v>
      </c>
      <c r="Z7" s="63">
        <v>401</v>
      </c>
      <c r="AA7" s="63">
        <v>365</v>
      </c>
      <c r="AB7" s="63">
        <v>413</v>
      </c>
      <c r="AC7" s="63">
        <v>615</v>
      </c>
      <c r="AD7" s="63">
        <v>473</v>
      </c>
      <c r="AE7" s="63">
        <v>484</v>
      </c>
      <c r="AF7" s="63">
        <v>713</v>
      </c>
      <c r="AG7" s="63">
        <v>340</v>
      </c>
      <c r="AH7" s="5"/>
      <c r="AI7" s="5"/>
      <c r="AJ7" s="5"/>
      <c r="AK7" s="6"/>
      <c r="AL7" s="6"/>
      <c r="AM7" s="6"/>
      <c r="AN7" s="6"/>
      <c r="AO7" s="6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</row>
    <row r="8" spans="1:87" s="15" customFormat="1" ht="15" customHeight="1" x14ac:dyDescent="0.2">
      <c r="A8" s="20" t="s">
        <v>9</v>
      </c>
      <c r="B8" s="2"/>
      <c r="C8" s="2">
        <v>108</v>
      </c>
      <c r="D8" s="2">
        <v>96</v>
      </c>
      <c r="E8" s="2">
        <v>108</v>
      </c>
      <c r="F8" s="2">
        <v>119</v>
      </c>
      <c r="G8" s="2"/>
      <c r="H8" s="2">
        <v>80</v>
      </c>
      <c r="I8" s="2">
        <v>117</v>
      </c>
      <c r="J8" s="2">
        <v>204</v>
      </c>
      <c r="K8" s="2">
        <v>203</v>
      </c>
      <c r="L8" s="2">
        <v>225</v>
      </c>
      <c r="M8" s="2">
        <v>254</v>
      </c>
      <c r="N8" s="2">
        <v>205</v>
      </c>
      <c r="O8" s="2">
        <v>213</v>
      </c>
      <c r="P8" s="2">
        <v>162</v>
      </c>
      <c r="Q8" s="2">
        <v>219</v>
      </c>
      <c r="R8" s="19">
        <v>187</v>
      </c>
      <c r="S8" s="21">
        <v>176</v>
      </c>
      <c r="T8" s="21">
        <v>227</v>
      </c>
      <c r="U8" s="21">
        <v>227</v>
      </c>
      <c r="V8" s="21">
        <v>401</v>
      </c>
      <c r="W8" s="62">
        <v>180</v>
      </c>
      <c r="X8" s="62">
        <v>328</v>
      </c>
      <c r="Y8" s="62">
        <v>560</v>
      </c>
      <c r="Z8" s="62">
        <v>389</v>
      </c>
      <c r="AA8" s="62">
        <v>414</v>
      </c>
      <c r="AB8" s="62">
        <v>329</v>
      </c>
      <c r="AC8" s="62">
        <v>373</v>
      </c>
      <c r="AD8" s="62">
        <v>552</v>
      </c>
      <c r="AE8" s="62">
        <v>311</v>
      </c>
      <c r="AF8" s="62">
        <v>477</v>
      </c>
      <c r="AG8" s="62">
        <v>443</v>
      </c>
      <c r="AH8" s="5"/>
      <c r="AI8" s="5"/>
      <c r="AJ8" s="5"/>
      <c r="AK8" s="6"/>
      <c r="AL8" s="6"/>
      <c r="AM8" s="6"/>
      <c r="AN8" s="6"/>
      <c r="AO8" s="6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</row>
    <row r="9" spans="1:87" s="15" customFormat="1" ht="15" customHeight="1" x14ac:dyDescent="0.2">
      <c r="A9" s="42" t="s">
        <v>10</v>
      </c>
      <c r="B9" s="35"/>
      <c r="C9" s="35">
        <v>58</v>
      </c>
      <c r="D9" s="35">
        <v>66</v>
      </c>
      <c r="E9" s="35">
        <v>47</v>
      </c>
      <c r="F9" s="35">
        <v>96</v>
      </c>
      <c r="G9" s="35"/>
      <c r="H9" s="35">
        <v>72</v>
      </c>
      <c r="I9" s="35">
        <v>163</v>
      </c>
      <c r="J9" s="35">
        <v>129</v>
      </c>
      <c r="K9" s="35">
        <v>138</v>
      </c>
      <c r="L9" s="35">
        <v>135</v>
      </c>
      <c r="M9" s="35">
        <v>95</v>
      </c>
      <c r="N9" s="35">
        <v>87</v>
      </c>
      <c r="O9" s="35">
        <v>68</v>
      </c>
      <c r="P9" s="35">
        <v>111</v>
      </c>
      <c r="Q9" s="35">
        <v>86</v>
      </c>
      <c r="R9" s="45">
        <v>94</v>
      </c>
      <c r="S9" s="44">
        <v>187</v>
      </c>
      <c r="T9" s="44">
        <v>223</v>
      </c>
      <c r="U9" s="44">
        <v>337</v>
      </c>
      <c r="V9" s="44">
        <v>351</v>
      </c>
      <c r="W9" s="63">
        <v>452</v>
      </c>
      <c r="X9" s="63">
        <v>466</v>
      </c>
      <c r="Y9" s="63">
        <v>277</v>
      </c>
      <c r="Z9" s="63">
        <v>289</v>
      </c>
      <c r="AA9" s="63">
        <v>238</v>
      </c>
      <c r="AB9" s="63">
        <v>323</v>
      </c>
      <c r="AC9" s="63">
        <v>563</v>
      </c>
      <c r="AD9" s="63">
        <v>484</v>
      </c>
      <c r="AE9" s="63">
        <v>646</v>
      </c>
      <c r="AF9" s="63">
        <v>882</v>
      </c>
      <c r="AG9" s="63">
        <v>779</v>
      </c>
      <c r="AH9" s="5"/>
      <c r="AI9" s="5"/>
      <c r="AJ9" s="5"/>
      <c r="AK9" s="6"/>
      <c r="AL9" s="6"/>
      <c r="AM9" s="6"/>
      <c r="AN9" s="6"/>
      <c r="AO9" s="6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</row>
    <row r="10" spans="1:87" s="15" customFormat="1" ht="15" customHeight="1" x14ac:dyDescent="0.2">
      <c r="A10" s="4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9"/>
      <c r="S10" s="19"/>
      <c r="T10" s="19"/>
      <c r="U10" s="19"/>
      <c r="V10" s="19"/>
      <c r="W10" s="65"/>
      <c r="X10" s="65"/>
      <c r="Y10" s="65"/>
      <c r="Z10" s="65"/>
      <c r="AA10" s="65"/>
      <c r="AB10" s="65"/>
      <c r="AC10" s="65"/>
      <c r="AD10" s="65"/>
      <c r="AE10" s="57"/>
      <c r="AF10" s="57"/>
      <c r="AG10" s="57"/>
      <c r="AH10" s="5"/>
      <c r="AI10" s="5"/>
      <c r="AJ10" s="5"/>
      <c r="AK10" s="22"/>
      <c r="AL10" s="22"/>
      <c r="AM10" s="22"/>
      <c r="AN10" s="22"/>
      <c r="AO10" s="22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</row>
    <row r="11" spans="1:87" s="15" customFormat="1" ht="15" customHeight="1" x14ac:dyDescent="0.2">
      <c r="A11" s="46" t="s">
        <v>3</v>
      </c>
      <c r="B11" s="34"/>
      <c r="C11" s="34">
        <f>SUM(C12:C13)</f>
        <v>1001</v>
      </c>
      <c r="D11" s="34">
        <f>SUM(D12:D13)</f>
        <v>936</v>
      </c>
      <c r="E11" s="34">
        <f>SUM(E12:E13)</f>
        <v>1042</v>
      </c>
      <c r="F11" s="34">
        <v>1044</v>
      </c>
      <c r="G11" s="34"/>
      <c r="H11" s="34">
        <f>SUM(H12:H13)</f>
        <v>872</v>
      </c>
      <c r="I11" s="34">
        <v>1098</v>
      </c>
      <c r="J11" s="34">
        <v>1204</v>
      </c>
      <c r="K11" s="34">
        <v>1745</v>
      </c>
      <c r="L11" s="34">
        <v>1661</v>
      </c>
      <c r="M11" s="34">
        <v>2166</v>
      </c>
      <c r="N11" s="34">
        <v>1897</v>
      </c>
      <c r="O11" s="34">
        <v>1889</v>
      </c>
      <c r="P11" s="34">
        <v>1380</v>
      </c>
      <c r="Q11" s="34">
        <f>SUM(Q12:Q13)</f>
        <v>1110</v>
      </c>
      <c r="R11" s="47" t="s">
        <v>0</v>
      </c>
      <c r="S11" s="48" t="s">
        <v>0</v>
      </c>
      <c r="T11" s="48" t="s">
        <v>0</v>
      </c>
      <c r="U11" s="48">
        <v>5556</v>
      </c>
      <c r="V11" s="48">
        <v>5081</v>
      </c>
      <c r="W11" s="55">
        <v>4141</v>
      </c>
      <c r="X11" s="55">
        <v>5279</v>
      </c>
      <c r="Y11" s="55">
        <v>6339</v>
      </c>
      <c r="Z11" s="55">
        <v>6981</v>
      </c>
      <c r="AA11" s="55">
        <v>6983</v>
      </c>
      <c r="AB11" s="55">
        <v>5831</v>
      </c>
      <c r="AC11" s="55">
        <v>5511</v>
      </c>
      <c r="AD11" s="55">
        <f>SUM(AD12:AD13)</f>
        <v>3961</v>
      </c>
      <c r="AE11" s="55">
        <f>SUM(AE12:AE13)</f>
        <v>2878</v>
      </c>
      <c r="AF11" s="55">
        <f>SUM(AF12:AF13)</f>
        <v>3316</v>
      </c>
      <c r="AG11" s="55">
        <v>3819</v>
      </c>
      <c r="AH11" s="5"/>
      <c r="AI11" s="5"/>
      <c r="AJ11" s="5"/>
      <c r="AK11" s="6"/>
      <c r="AL11" s="6"/>
      <c r="AM11" s="6"/>
      <c r="AN11" s="6"/>
      <c r="AO11" s="6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</row>
    <row r="12" spans="1:87" s="15" customFormat="1" ht="15" customHeight="1" x14ac:dyDescent="0.2">
      <c r="A12" s="20" t="s">
        <v>1</v>
      </c>
      <c r="B12" s="2"/>
      <c r="C12" s="2">
        <v>627</v>
      </c>
      <c r="D12" s="2">
        <v>585</v>
      </c>
      <c r="E12" s="2">
        <v>569</v>
      </c>
      <c r="F12" s="2">
        <v>656</v>
      </c>
      <c r="G12" s="2"/>
      <c r="H12" s="2">
        <v>563</v>
      </c>
      <c r="I12" s="2">
        <v>806</v>
      </c>
      <c r="J12" s="2">
        <v>856</v>
      </c>
      <c r="K12" s="2">
        <v>1396</v>
      </c>
      <c r="L12" s="2">
        <v>1342</v>
      </c>
      <c r="M12" s="2">
        <v>1802</v>
      </c>
      <c r="N12" s="2">
        <v>1602</v>
      </c>
      <c r="O12" s="2">
        <v>1588</v>
      </c>
      <c r="P12" s="2">
        <v>1118</v>
      </c>
      <c r="Q12" s="2">
        <v>862</v>
      </c>
      <c r="R12" s="23" t="s">
        <v>0</v>
      </c>
      <c r="S12" s="17" t="s">
        <v>0</v>
      </c>
      <c r="T12" s="17" t="s">
        <v>0</v>
      </c>
      <c r="U12" s="17">
        <v>5353</v>
      </c>
      <c r="V12" s="17">
        <v>4913</v>
      </c>
      <c r="W12" s="33">
        <v>4002</v>
      </c>
      <c r="X12" s="33">
        <v>5110</v>
      </c>
      <c r="Y12" s="33">
        <v>6115</v>
      </c>
      <c r="Z12" s="33">
        <v>6706</v>
      </c>
      <c r="AA12" s="33">
        <v>6709</v>
      </c>
      <c r="AB12" s="33">
        <v>5552</v>
      </c>
      <c r="AC12" s="33">
        <v>5279</v>
      </c>
      <c r="AD12" s="33">
        <v>3811</v>
      </c>
      <c r="AE12" s="33">
        <v>2801</v>
      </c>
      <c r="AF12" s="33">
        <v>3229</v>
      </c>
      <c r="AG12" s="33">
        <v>3758</v>
      </c>
      <c r="AH12" s="5"/>
      <c r="AI12" s="5"/>
      <c r="AJ12" s="5"/>
      <c r="AK12" s="6"/>
      <c r="AL12" s="6"/>
      <c r="AM12" s="6"/>
      <c r="AN12" s="6"/>
      <c r="AO12" s="6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</row>
    <row r="13" spans="1:87" s="15" customFormat="1" ht="15" customHeight="1" x14ac:dyDescent="0.2">
      <c r="A13" s="42" t="s">
        <v>2</v>
      </c>
      <c r="B13" s="38"/>
      <c r="C13" s="38">
        <v>374</v>
      </c>
      <c r="D13" s="38">
        <v>351</v>
      </c>
      <c r="E13" s="38">
        <v>473</v>
      </c>
      <c r="F13" s="38">
        <v>388</v>
      </c>
      <c r="G13" s="38"/>
      <c r="H13" s="38">
        <v>309</v>
      </c>
      <c r="I13" s="38">
        <v>292</v>
      </c>
      <c r="J13" s="38">
        <v>348</v>
      </c>
      <c r="K13" s="38">
        <v>349</v>
      </c>
      <c r="L13" s="38">
        <v>319</v>
      </c>
      <c r="M13" s="38">
        <v>364</v>
      </c>
      <c r="N13" s="38">
        <v>295</v>
      </c>
      <c r="O13" s="38">
        <v>301</v>
      </c>
      <c r="P13" s="38">
        <v>262</v>
      </c>
      <c r="Q13" s="38">
        <v>248</v>
      </c>
      <c r="R13" s="36" t="s">
        <v>0</v>
      </c>
      <c r="S13" s="41" t="s">
        <v>0</v>
      </c>
      <c r="T13" s="41" t="s">
        <v>0</v>
      </c>
      <c r="U13" s="41">
        <v>203</v>
      </c>
      <c r="V13" s="41">
        <v>168</v>
      </c>
      <c r="W13" s="54">
        <v>139</v>
      </c>
      <c r="X13" s="54">
        <v>169</v>
      </c>
      <c r="Y13" s="54">
        <v>224</v>
      </c>
      <c r="Z13" s="54">
        <v>275</v>
      </c>
      <c r="AA13" s="54">
        <v>274</v>
      </c>
      <c r="AB13" s="54">
        <v>279</v>
      </c>
      <c r="AC13" s="54">
        <v>232</v>
      </c>
      <c r="AD13" s="54">
        <v>150</v>
      </c>
      <c r="AE13" s="54">
        <v>77</v>
      </c>
      <c r="AF13" s="54">
        <v>87</v>
      </c>
      <c r="AG13" s="54">
        <v>61</v>
      </c>
      <c r="AH13" s="5"/>
      <c r="AI13" s="5"/>
      <c r="AJ13" s="5"/>
      <c r="AK13" s="6"/>
      <c r="AL13" s="6"/>
      <c r="AM13" s="6"/>
      <c r="AN13" s="6"/>
      <c r="AO13" s="6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</row>
    <row r="14" spans="1:87" s="15" customFormat="1" ht="15" customHeight="1" x14ac:dyDescent="0.2">
      <c r="A14" s="4" t="s">
        <v>12</v>
      </c>
      <c r="B14" s="8"/>
      <c r="C14" s="8"/>
      <c r="D14" s="8"/>
      <c r="E14" s="8"/>
      <c r="F14" s="24"/>
      <c r="G14" s="8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66"/>
      <c r="X14" s="66"/>
      <c r="Y14" s="66"/>
      <c r="Z14" s="66"/>
      <c r="AA14" s="66"/>
      <c r="AB14" s="66"/>
      <c r="AC14" s="66"/>
      <c r="AD14" s="66"/>
      <c r="AE14" s="61"/>
      <c r="AF14" s="61"/>
      <c r="AG14" s="61"/>
      <c r="AH14" s="5"/>
      <c r="AI14" s="5"/>
      <c r="AJ14" s="5"/>
      <c r="AK14" s="6"/>
      <c r="AL14" s="6"/>
      <c r="AM14" s="6"/>
      <c r="AN14" s="6"/>
      <c r="AO14" s="6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</row>
    <row r="15" spans="1:87" s="15" customFormat="1" ht="15" customHeight="1" x14ac:dyDescent="0.2">
      <c r="A15" s="46" t="s">
        <v>3</v>
      </c>
      <c r="B15" s="49"/>
      <c r="C15" s="50">
        <f>SUM(C16:C17)</f>
        <v>1001</v>
      </c>
      <c r="D15" s="51">
        <f>SUM(D16:D17)</f>
        <v>936</v>
      </c>
      <c r="E15" s="51">
        <f>SUM(E16:E17)</f>
        <v>1042</v>
      </c>
      <c r="F15" s="51">
        <v>1044</v>
      </c>
      <c r="G15" s="51"/>
      <c r="H15" s="52">
        <f>SUM(H16:H17)</f>
        <v>872</v>
      </c>
      <c r="I15" s="52">
        <v>1098</v>
      </c>
      <c r="J15" s="52">
        <v>1204</v>
      </c>
      <c r="K15" s="52">
        <v>1745</v>
      </c>
      <c r="L15" s="52">
        <v>1661</v>
      </c>
      <c r="M15" s="53">
        <v>2166</v>
      </c>
      <c r="N15" s="53">
        <v>1897</v>
      </c>
      <c r="O15" s="53">
        <v>1889</v>
      </c>
      <c r="P15" s="53">
        <v>1380</v>
      </c>
      <c r="Q15" s="53">
        <f>SUM(Q16:Q17)</f>
        <v>1110</v>
      </c>
      <c r="R15" s="43">
        <v>983</v>
      </c>
      <c r="S15" s="48">
        <v>1489</v>
      </c>
      <c r="T15" s="48">
        <v>1371</v>
      </c>
      <c r="U15" s="48">
        <v>1002</v>
      </c>
      <c r="V15" s="48">
        <v>2039</v>
      </c>
      <c r="W15" s="55">
        <v>954</v>
      </c>
      <c r="X15" s="55" t="s">
        <v>0</v>
      </c>
      <c r="Y15" s="55" t="s">
        <v>0</v>
      </c>
      <c r="Z15" s="55" t="s">
        <v>0</v>
      </c>
      <c r="AA15" s="55">
        <v>401</v>
      </c>
      <c r="AB15" s="55">
        <v>358</v>
      </c>
      <c r="AC15" s="55">
        <v>828</v>
      </c>
      <c r="AD15" s="55">
        <f>SUM(AD16:AD17)</f>
        <v>1124</v>
      </c>
      <c r="AE15" s="55">
        <v>1262</v>
      </c>
      <c r="AF15" s="55">
        <v>1241</v>
      </c>
      <c r="AG15" s="55">
        <v>611</v>
      </c>
      <c r="AH15" s="5"/>
      <c r="AI15" s="5"/>
      <c r="AJ15" s="5"/>
      <c r="AK15" s="6"/>
      <c r="AL15" s="6"/>
      <c r="AM15" s="6"/>
      <c r="AN15" s="6"/>
      <c r="AO15" s="6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</row>
    <row r="16" spans="1:87" s="15" customFormat="1" ht="15" customHeight="1" x14ac:dyDescent="0.2">
      <c r="A16" s="20" t="s">
        <v>1</v>
      </c>
      <c r="B16" s="26"/>
      <c r="C16" s="26">
        <v>627</v>
      </c>
      <c r="D16" s="26">
        <v>585</v>
      </c>
      <c r="E16" s="26">
        <v>569</v>
      </c>
      <c r="F16" s="27">
        <v>656</v>
      </c>
      <c r="G16" s="26"/>
      <c r="H16" s="28">
        <v>563</v>
      </c>
      <c r="I16" s="28">
        <v>806</v>
      </c>
      <c r="J16" s="28">
        <v>856</v>
      </c>
      <c r="K16" s="28">
        <v>1396</v>
      </c>
      <c r="L16" s="28">
        <v>1342</v>
      </c>
      <c r="M16" s="28">
        <v>1802</v>
      </c>
      <c r="N16" s="28">
        <v>1602</v>
      </c>
      <c r="O16" s="28">
        <v>1588</v>
      </c>
      <c r="P16" s="28">
        <v>1118</v>
      </c>
      <c r="Q16" s="28">
        <v>862</v>
      </c>
      <c r="R16" s="29">
        <v>768</v>
      </c>
      <c r="S16" s="17">
        <v>1256</v>
      </c>
      <c r="T16" s="17">
        <v>1168</v>
      </c>
      <c r="U16" s="17">
        <v>883</v>
      </c>
      <c r="V16" s="17">
        <v>1809</v>
      </c>
      <c r="W16" s="33">
        <v>831</v>
      </c>
      <c r="X16" s="33" t="s">
        <v>0</v>
      </c>
      <c r="Y16" s="33" t="s">
        <v>0</v>
      </c>
      <c r="Z16" s="33" t="s">
        <v>0</v>
      </c>
      <c r="AA16" s="33">
        <v>342</v>
      </c>
      <c r="AB16" s="33">
        <v>302</v>
      </c>
      <c r="AC16" s="33">
        <v>752</v>
      </c>
      <c r="AD16" s="33">
        <v>1058</v>
      </c>
      <c r="AE16" s="33">
        <v>1189</v>
      </c>
      <c r="AF16" s="33">
        <v>1182</v>
      </c>
      <c r="AG16" s="33">
        <v>599</v>
      </c>
      <c r="AH16" s="5"/>
      <c r="AI16" s="5"/>
      <c r="AJ16" s="5"/>
      <c r="AK16" s="6"/>
      <c r="AL16" s="6"/>
      <c r="AM16" s="6"/>
      <c r="AN16" s="6"/>
      <c r="AO16" s="6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</row>
    <row r="17" spans="1:87" s="15" customFormat="1" ht="17.25" customHeight="1" x14ac:dyDescent="0.2">
      <c r="A17" s="42" t="s">
        <v>2</v>
      </c>
      <c r="B17" s="49"/>
      <c r="C17" s="50">
        <v>374</v>
      </c>
      <c r="D17" s="51">
        <v>351</v>
      </c>
      <c r="E17" s="51">
        <v>473</v>
      </c>
      <c r="F17" s="51">
        <v>388</v>
      </c>
      <c r="G17" s="51"/>
      <c r="H17" s="52">
        <v>309</v>
      </c>
      <c r="I17" s="52">
        <v>292</v>
      </c>
      <c r="J17" s="52">
        <v>348</v>
      </c>
      <c r="K17" s="52">
        <v>349</v>
      </c>
      <c r="L17" s="52">
        <v>319</v>
      </c>
      <c r="M17" s="53">
        <v>364</v>
      </c>
      <c r="N17" s="53">
        <v>295</v>
      </c>
      <c r="O17" s="53">
        <v>301</v>
      </c>
      <c r="P17" s="53">
        <v>262</v>
      </c>
      <c r="Q17" s="53">
        <v>248</v>
      </c>
      <c r="R17" s="45">
        <v>215</v>
      </c>
      <c r="S17" s="44">
        <v>233</v>
      </c>
      <c r="T17" s="44">
        <v>203</v>
      </c>
      <c r="U17" s="44">
        <v>119</v>
      </c>
      <c r="V17" s="44">
        <v>228</v>
      </c>
      <c r="W17" s="63">
        <v>123</v>
      </c>
      <c r="X17" s="63" t="s">
        <v>0</v>
      </c>
      <c r="Y17" s="63" t="s">
        <v>0</v>
      </c>
      <c r="Z17" s="63" t="s">
        <v>0</v>
      </c>
      <c r="AA17" s="63">
        <v>59</v>
      </c>
      <c r="AB17" s="63">
        <v>56</v>
      </c>
      <c r="AC17" s="63">
        <v>76</v>
      </c>
      <c r="AD17" s="63">
        <v>66</v>
      </c>
      <c r="AE17" s="63">
        <v>73</v>
      </c>
      <c r="AF17" s="63">
        <v>59</v>
      </c>
      <c r="AG17" s="63">
        <v>12</v>
      </c>
      <c r="AH17" s="5"/>
      <c r="AI17" s="5"/>
      <c r="AJ17" s="5"/>
      <c r="AK17" s="6"/>
      <c r="AL17" s="6"/>
      <c r="AM17" s="6"/>
      <c r="AN17" s="6"/>
      <c r="AO17" s="6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</row>
    <row r="18" spans="1:87" s="9" customFormat="1" ht="15.75" customHeight="1" x14ac:dyDescent="0.25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9"/>
      <c r="S18" s="19"/>
      <c r="T18" s="19"/>
      <c r="U18" s="19"/>
      <c r="V18" s="19"/>
      <c r="W18" s="65"/>
      <c r="X18" s="65"/>
      <c r="Y18" s="65"/>
      <c r="Z18" s="65"/>
      <c r="AA18" s="65"/>
      <c r="AB18" s="65"/>
      <c r="AC18" s="65"/>
      <c r="AD18" s="67"/>
      <c r="AE18" s="60"/>
      <c r="AF18" s="60"/>
      <c r="AG18" s="60"/>
      <c r="AH18" s="5"/>
      <c r="AI18" s="5"/>
      <c r="AJ18" s="5"/>
      <c r="AK18" s="30"/>
      <c r="AL18" s="30"/>
      <c r="AM18" s="30"/>
      <c r="AN18" s="30"/>
      <c r="AO18" s="30"/>
    </row>
    <row r="19" spans="1:87" s="13" customFormat="1" hidden="1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"/>
      <c r="S19" s="3"/>
      <c r="T19" s="3"/>
      <c r="U19" s="3"/>
      <c r="V19" s="3"/>
      <c r="W19" s="57"/>
      <c r="X19" s="68"/>
      <c r="Y19" s="69"/>
      <c r="Z19" s="69"/>
      <c r="AA19" s="69"/>
      <c r="AB19" s="69"/>
      <c r="AC19" s="69"/>
      <c r="AD19" s="69"/>
      <c r="AE19" s="60"/>
      <c r="AF19" s="60"/>
      <c r="AG19" s="60"/>
      <c r="AH19" s="5"/>
      <c r="AI19" s="5"/>
      <c r="AJ19" s="5"/>
      <c r="AK19" s="11"/>
      <c r="AL19" s="11"/>
      <c r="AM19" s="11"/>
      <c r="AN19" s="11"/>
      <c r="AO19" s="11"/>
    </row>
    <row r="20" spans="1:87" s="13" customFormat="1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"/>
      <c r="S20" s="3"/>
      <c r="T20" s="3"/>
      <c r="U20" s="3"/>
      <c r="V20" s="3"/>
      <c r="W20" s="57"/>
      <c r="X20" s="68"/>
      <c r="Y20" s="58"/>
      <c r="Z20" s="58"/>
      <c r="AA20" s="58"/>
      <c r="AB20" s="58"/>
      <c r="AC20" s="58"/>
      <c r="AD20" s="58"/>
      <c r="AE20" s="60"/>
      <c r="AF20" s="60"/>
      <c r="AG20" s="60"/>
      <c r="AH20" s="5"/>
      <c r="AI20" s="5"/>
      <c r="AJ20" s="5"/>
    </row>
    <row r="21" spans="1:87" s="13" customFormat="1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"/>
      <c r="S21" s="3"/>
      <c r="T21" s="3"/>
      <c r="U21" s="3"/>
      <c r="V21" s="3"/>
      <c r="W21" s="57"/>
      <c r="X21" s="68"/>
      <c r="Y21" s="58"/>
      <c r="Z21" s="58"/>
      <c r="AA21" s="58"/>
      <c r="AB21" s="58"/>
      <c r="AC21" s="58"/>
      <c r="AD21" s="58"/>
      <c r="AE21" s="60"/>
      <c r="AF21" s="60"/>
      <c r="AG21" s="60"/>
      <c r="AH21" s="5"/>
      <c r="AI21" s="5"/>
      <c r="AJ21" s="5"/>
    </row>
    <row r="22" spans="1:87" s="13" customFormat="1" x14ac:dyDescent="0.25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2"/>
      <c r="S22" s="32"/>
      <c r="T22" s="32"/>
      <c r="U22" s="30"/>
      <c r="V22" s="30"/>
      <c r="W22" s="67"/>
      <c r="X22" s="67"/>
      <c r="Y22" s="58"/>
      <c r="Z22" s="58"/>
      <c r="AA22" s="58"/>
      <c r="AB22" s="58"/>
      <c r="AC22" s="58"/>
      <c r="AD22" s="70"/>
      <c r="AE22" s="60"/>
      <c r="AF22" s="60"/>
      <c r="AG22" s="60"/>
      <c r="AH22" s="5"/>
      <c r="AI22" s="5"/>
      <c r="AJ22" s="5"/>
    </row>
    <row r="23" spans="1:87" s="13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69"/>
      <c r="X23" s="69"/>
      <c r="Y23" s="58"/>
      <c r="Z23" s="58"/>
      <c r="AA23" s="58"/>
      <c r="AB23" s="58"/>
      <c r="AC23" s="58"/>
      <c r="AD23" s="71"/>
      <c r="AE23" s="60"/>
      <c r="AF23" s="60"/>
      <c r="AG23" s="60"/>
      <c r="AH23" s="5"/>
      <c r="AI23" s="5"/>
      <c r="AJ23" s="5"/>
    </row>
    <row r="24" spans="1:87" s="13" customFormat="1" ht="21" customHeight="1" x14ac:dyDescent="0.25">
      <c r="W24" s="58"/>
      <c r="X24" s="58"/>
      <c r="Y24" s="58"/>
      <c r="Z24" s="58"/>
      <c r="AA24" s="58"/>
      <c r="AB24" s="58"/>
      <c r="AC24" s="58"/>
      <c r="AD24" s="71"/>
      <c r="AE24" s="60"/>
      <c r="AF24" s="60"/>
      <c r="AG24" s="60"/>
      <c r="AH24" s="5"/>
      <c r="AI24" s="5"/>
      <c r="AJ24" s="5"/>
    </row>
    <row r="25" spans="1:87" s="13" customFormat="1" ht="14.25" customHeight="1" x14ac:dyDescent="0.25"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</row>
    <row r="26" spans="1:87" s="13" customFormat="1" ht="14.25" customHeight="1" x14ac:dyDescent="0.25"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87" s="13" customFormat="1" ht="14.25" customHeight="1" x14ac:dyDescent="0.25"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87" s="13" customFormat="1" ht="14.25" customHeight="1" x14ac:dyDescent="0.25"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</row>
    <row r="29" spans="1:87" s="13" customFormat="1" ht="14.25" customHeight="1" x14ac:dyDescent="0.25"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87" s="13" customFormat="1" ht="14.25" customHeight="1" x14ac:dyDescent="0.25"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</row>
    <row r="31" spans="1:87" s="13" customFormat="1" ht="14.25" customHeight="1" x14ac:dyDescent="0.25"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</row>
    <row r="32" spans="1:87" s="13" customFormat="1" ht="14.25" customHeight="1" x14ac:dyDescent="0.25"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23:33" s="13" customFormat="1" ht="14.25" customHeight="1" x14ac:dyDescent="0.25"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</row>
    <row r="34" spans="23:33" s="13" customFormat="1" ht="14.25" customHeight="1" x14ac:dyDescent="0.25"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23:33" s="13" customFormat="1" ht="14.25" customHeight="1" x14ac:dyDescent="0.25"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23:33" s="13" customFormat="1" ht="12" customHeight="1" x14ac:dyDescent="0.25"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</row>
    <row r="37" spans="23:33" s="13" customFormat="1" ht="14.25" hidden="1" customHeight="1" x14ac:dyDescent="0.25"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</row>
    <row r="38" spans="23:33" s="13" customFormat="1" x14ac:dyDescent="0.25"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23:33" s="13" customFormat="1" x14ac:dyDescent="0.25"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23:33" s="13" customFormat="1" x14ac:dyDescent="0.25"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23:33" s="13" customFormat="1" x14ac:dyDescent="0.25"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23:33" s="13" customFormat="1" x14ac:dyDescent="0.25"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23:33" s="13" customFormat="1" x14ac:dyDescent="0.25"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</row>
    <row r="44" spans="23:33" s="13" customFormat="1" x14ac:dyDescent="0.25"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23:33" s="13" customFormat="1" x14ac:dyDescent="0.25"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23:33" s="13" customFormat="1" x14ac:dyDescent="0.25"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23:33" s="13" customFormat="1" x14ac:dyDescent="0.25"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23:33" s="13" customFormat="1" x14ac:dyDescent="0.25"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</row>
    <row r="49" spans="23:33" s="13" customFormat="1" x14ac:dyDescent="0.25"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23:33" s="13" customFormat="1" x14ac:dyDescent="0.25"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23:33" s="13" customFormat="1" x14ac:dyDescent="0.25"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23:33" s="13" customFormat="1" x14ac:dyDescent="0.25"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23:33" s="13" customFormat="1" x14ac:dyDescent="0.25"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</row>
    <row r="54" spans="23:33" s="13" customFormat="1" x14ac:dyDescent="0.25"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23:33" s="13" customFormat="1" x14ac:dyDescent="0.25"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23:33" s="13" customFormat="1" x14ac:dyDescent="0.25"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23:33" s="13" customFormat="1" x14ac:dyDescent="0.25"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23:33" s="13" customFormat="1" x14ac:dyDescent="0.25"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23:33" s="13" customFormat="1" x14ac:dyDescent="0.25"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23:33" s="13" customFormat="1" x14ac:dyDescent="0.25"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  <row r="61" spans="23:33" s="13" customFormat="1" x14ac:dyDescent="0.25"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</row>
    <row r="62" spans="23:33" s="13" customFormat="1" x14ac:dyDescent="0.25"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23:33" s="13" customFormat="1" x14ac:dyDescent="0.25"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23:33" s="13" customFormat="1" x14ac:dyDescent="0.25"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  <row r="65" spans="23:33" s="13" customFormat="1" x14ac:dyDescent="0.25"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</row>
    <row r="66" spans="23:33" s="13" customFormat="1" x14ac:dyDescent="0.25"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</row>
    <row r="67" spans="23:33" s="13" customFormat="1" x14ac:dyDescent="0.25"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  <row r="68" spans="23:33" s="13" customFormat="1" x14ac:dyDescent="0.25"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</row>
    <row r="69" spans="23:33" s="13" customFormat="1" x14ac:dyDescent="0.25"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</row>
    <row r="70" spans="23:33" s="13" customFormat="1" x14ac:dyDescent="0.25"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23:33" s="13" customFormat="1" x14ac:dyDescent="0.25"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23:33" s="13" customFormat="1" x14ac:dyDescent="0.25"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23:33" s="13" customFormat="1" x14ac:dyDescent="0.25"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</row>
    <row r="74" spans="23:33" s="13" customFormat="1" x14ac:dyDescent="0.25"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23:33" s="13" customFormat="1" x14ac:dyDescent="0.25"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23:33" s="13" customFormat="1" x14ac:dyDescent="0.25"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23:33" s="13" customFormat="1" x14ac:dyDescent="0.25"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23:33" s="13" customFormat="1" x14ac:dyDescent="0.25"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23:33" s="13" customFormat="1" x14ac:dyDescent="0.25"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23:33" s="13" customFormat="1" x14ac:dyDescent="0.25"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23:33" s="13" customFormat="1" x14ac:dyDescent="0.25"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23:33" s="13" customFormat="1" x14ac:dyDescent="0.25"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23:33" s="13" customFormat="1" x14ac:dyDescent="0.25"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</row>
    <row r="84" spans="23:33" s="13" customFormat="1" x14ac:dyDescent="0.25"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</row>
    <row r="85" spans="23:33" s="13" customFormat="1" x14ac:dyDescent="0.25"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</row>
    <row r="86" spans="23:33" s="13" customFormat="1" x14ac:dyDescent="0.25"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</row>
    <row r="87" spans="23:33" s="13" customFormat="1" x14ac:dyDescent="0.25"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23:33" s="13" customFormat="1" x14ac:dyDescent="0.25"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</row>
    <row r="89" spans="23:33" s="13" customFormat="1" x14ac:dyDescent="0.25"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</row>
    <row r="90" spans="23:33" s="13" customFormat="1" x14ac:dyDescent="0.25"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</row>
    <row r="91" spans="23:33" s="13" customFormat="1" x14ac:dyDescent="0.25"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</row>
    <row r="92" spans="23:33" s="13" customFormat="1" x14ac:dyDescent="0.25"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</row>
    <row r="93" spans="23:33" s="13" customFormat="1" x14ac:dyDescent="0.25"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</row>
    <row r="94" spans="23:33" s="13" customFormat="1" x14ac:dyDescent="0.25"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</row>
    <row r="95" spans="23:33" s="13" customFormat="1" x14ac:dyDescent="0.25"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23:33" s="13" customFormat="1" x14ac:dyDescent="0.25"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</row>
    <row r="97" spans="23:33" s="13" customFormat="1" x14ac:dyDescent="0.25"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</row>
    <row r="98" spans="23:33" s="13" customFormat="1" x14ac:dyDescent="0.25"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</row>
    <row r="99" spans="23:33" s="13" customFormat="1" x14ac:dyDescent="0.25"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</row>
    <row r="100" spans="23:33" s="13" customFormat="1" x14ac:dyDescent="0.25"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</row>
    <row r="101" spans="23:33" s="13" customFormat="1" x14ac:dyDescent="0.25"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</row>
    <row r="102" spans="23:33" s="13" customFormat="1" x14ac:dyDescent="0.25"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</row>
    <row r="103" spans="23:33" s="13" customFormat="1" x14ac:dyDescent="0.25"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</row>
    <row r="104" spans="23:33" s="13" customFormat="1" x14ac:dyDescent="0.25"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</row>
    <row r="105" spans="23:33" s="13" customFormat="1" x14ac:dyDescent="0.25"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</row>
    <row r="106" spans="23:33" s="13" customFormat="1" x14ac:dyDescent="0.25"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</row>
    <row r="107" spans="23:33" s="13" customFormat="1" x14ac:dyDescent="0.25"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</row>
    <row r="108" spans="23:33" s="13" customFormat="1" x14ac:dyDescent="0.25"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</row>
    <row r="109" spans="23:33" s="13" customFormat="1" x14ac:dyDescent="0.25"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</row>
    <row r="110" spans="23:33" s="13" customFormat="1" x14ac:dyDescent="0.25"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</row>
    <row r="111" spans="23:33" s="13" customFormat="1" x14ac:dyDescent="0.25"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</row>
    <row r="112" spans="23:33" s="13" customFormat="1" x14ac:dyDescent="0.25"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</row>
    <row r="113" spans="23:33" s="13" customFormat="1" x14ac:dyDescent="0.25"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</row>
    <row r="114" spans="23:33" s="13" customFormat="1" x14ac:dyDescent="0.25"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</row>
    <row r="115" spans="23:33" s="13" customFormat="1" x14ac:dyDescent="0.25"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</row>
    <row r="116" spans="23:33" s="13" customFormat="1" x14ac:dyDescent="0.25"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</row>
    <row r="117" spans="23:33" s="13" customFormat="1" x14ac:dyDescent="0.25"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23:33" s="13" customFormat="1" x14ac:dyDescent="0.25"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</row>
    <row r="119" spans="23:33" s="13" customFormat="1" x14ac:dyDescent="0.25"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</row>
    <row r="120" spans="23:33" s="13" customFormat="1" x14ac:dyDescent="0.25"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</row>
    <row r="121" spans="23:33" s="13" customFormat="1" x14ac:dyDescent="0.25"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</row>
    <row r="122" spans="23:33" s="13" customFormat="1" x14ac:dyDescent="0.25"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</row>
    <row r="123" spans="23:33" s="13" customFormat="1" x14ac:dyDescent="0.25"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23:33" s="13" customFormat="1" x14ac:dyDescent="0.25"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23:33" s="13" customFormat="1" x14ac:dyDescent="0.25"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23:33" s="13" customFormat="1" x14ac:dyDescent="0.25"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</row>
    <row r="127" spans="23:33" s="13" customFormat="1" x14ac:dyDescent="0.25"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</row>
    <row r="128" spans="23:33" s="13" customFormat="1" x14ac:dyDescent="0.25"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23:33" s="13" customFormat="1" x14ac:dyDescent="0.25"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</row>
    <row r="130" spans="23:33" s="13" customFormat="1" x14ac:dyDescent="0.25"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</row>
    <row r="131" spans="23:33" s="13" customFormat="1" x14ac:dyDescent="0.25"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</row>
    <row r="132" spans="23:33" s="13" customFormat="1" x14ac:dyDescent="0.25"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23:33" s="13" customFormat="1" x14ac:dyDescent="0.25"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23:33" s="13" customFormat="1" x14ac:dyDescent="0.25"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23:33" s="13" customFormat="1" x14ac:dyDescent="0.25"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23:33" s="13" customFormat="1" x14ac:dyDescent="0.25"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</row>
    <row r="137" spans="23:33" s="13" customFormat="1" x14ac:dyDescent="0.25"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</row>
    <row r="138" spans="23:33" s="13" customFormat="1" x14ac:dyDescent="0.25"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23:33" s="13" customFormat="1" x14ac:dyDescent="0.25"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</row>
    <row r="140" spans="23:33" s="13" customFormat="1" x14ac:dyDescent="0.25"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</row>
    <row r="141" spans="23:33" s="13" customFormat="1" x14ac:dyDescent="0.25"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</row>
    <row r="142" spans="23:33" s="13" customFormat="1" x14ac:dyDescent="0.25"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</row>
    <row r="143" spans="23:33" s="13" customFormat="1" x14ac:dyDescent="0.25"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23:33" s="13" customFormat="1" x14ac:dyDescent="0.25"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</row>
    <row r="145" spans="23:33" s="13" customFormat="1" x14ac:dyDescent="0.25"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</row>
    <row r="146" spans="23:33" s="13" customFormat="1" x14ac:dyDescent="0.25"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</row>
    <row r="147" spans="23:33" s="13" customFormat="1" x14ac:dyDescent="0.25"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</row>
    <row r="148" spans="23:33" s="13" customFormat="1" x14ac:dyDescent="0.25"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</row>
    <row r="149" spans="23:33" s="13" customFormat="1" x14ac:dyDescent="0.25"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</row>
    <row r="150" spans="23:33" s="13" customFormat="1" x14ac:dyDescent="0.25"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</row>
    <row r="151" spans="23:33" s="13" customFormat="1" x14ac:dyDescent="0.25"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</row>
    <row r="152" spans="23:33" s="13" customFormat="1" x14ac:dyDescent="0.25"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</row>
    <row r="153" spans="23:33" s="13" customFormat="1" x14ac:dyDescent="0.25"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</row>
    <row r="154" spans="23:33" s="13" customFormat="1" x14ac:dyDescent="0.25"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</row>
    <row r="155" spans="23:33" s="13" customFormat="1" x14ac:dyDescent="0.25"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</row>
    <row r="156" spans="23:33" s="13" customFormat="1" x14ac:dyDescent="0.25"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</row>
    <row r="157" spans="23:33" s="13" customFormat="1" x14ac:dyDescent="0.25"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</row>
    <row r="158" spans="23:33" s="13" customFormat="1" x14ac:dyDescent="0.25"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</row>
    <row r="159" spans="23:33" s="13" customFormat="1" x14ac:dyDescent="0.25"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</row>
    <row r="160" spans="23:33" s="13" customFormat="1" x14ac:dyDescent="0.25"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</row>
    <row r="161" spans="23:33" s="13" customFormat="1" x14ac:dyDescent="0.25"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</row>
    <row r="162" spans="23:33" s="13" customFormat="1" x14ac:dyDescent="0.25"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</row>
    <row r="163" spans="23:33" s="13" customFormat="1" x14ac:dyDescent="0.25"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</row>
    <row r="164" spans="23:33" s="13" customFormat="1" x14ac:dyDescent="0.25"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</row>
    <row r="165" spans="23:33" s="13" customFormat="1" x14ac:dyDescent="0.25"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</row>
    <row r="166" spans="23:33" s="13" customFormat="1" x14ac:dyDescent="0.25"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</row>
    <row r="167" spans="23:33" s="13" customFormat="1" x14ac:dyDescent="0.25"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</row>
    <row r="168" spans="23:33" s="13" customFormat="1" x14ac:dyDescent="0.25"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</row>
    <row r="169" spans="23:33" s="13" customFormat="1" x14ac:dyDescent="0.25"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</row>
    <row r="170" spans="23:33" s="13" customFormat="1" x14ac:dyDescent="0.25"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</row>
    <row r="171" spans="23:33" s="13" customFormat="1" x14ac:dyDescent="0.25"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</row>
    <row r="172" spans="23:33" s="13" customFormat="1" x14ac:dyDescent="0.25"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</row>
    <row r="173" spans="23:33" s="13" customFormat="1" x14ac:dyDescent="0.25"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</row>
    <row r="174" spans="23:33" s="13" customFormat="1" x14ac:dyDescent="0.25"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</row>
    <row r="175" spans="23:33" s="13" customFormat="1" x14ac:dyDescent="0.25"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</row>
    <row r="176" spans="23:33" s="13" customFormat="1" x14ac:dyDescent="0.25"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</row>
    <row r="177" spans="1:33" s="13" customFormat="1" x14ac:dyDescent="0.25"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</row>
    <row r="178" spans="1:33" s="13" customFormat="1" x14ac:dyDescent="0.25"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</row>
    <row r="179" spans="1:33" s="13" customFormat="1" x14ac:dyDescent="0.25"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</row>
    <row r="180" spans="1:33" s="13" customFormat="1" x14ac:dyDescent="0.25"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</row>
    <row r="181" spans="1:33" s="13" customFormat="1" x14ac:dyDescent="0.25"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</row>
    <row r="182" spans="1:33" s="13" customFormat="1" x14ac:dyDescent="0.25"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</row>
    <row r="183" spans="1:33" s="13" customFormat="1" x14ac:dyDescent="0.25"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</row>
    <row r="184" spans="1:33" s="13" customFormat="1" x14ac:dyDescent="0.25"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</row>
    <row r="185" spans="1:33" s="13" customFormat="1" x14ac:dyDescent="0.25"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</row>
    <row r="186" spans="1:33" s="13" customFormat="1" x14ac:dyDescent="0.25"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</row>
    <row r="187" spans="1:33" s="13" customFormat="1" x14ac:dyDescent="0.25"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</row>
    <row r="188" spans="1:33" s="13" customFormat="1" x14ac:dyDescent="0.25"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</row>
    <row r="189" spans="1:33" s="13" customFormat="1" x14ac:dyDescent="0.25"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</row>
    <row r="190" spans="1:33" s="13" customFormat="1" x14ac:dyDescent="0.25"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</row>
    <row r="191" spans="1:33" s="13" customFormat="1" x14ac:dyDescent="0.25"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</row>
    <row r="192" spans="1:33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58"/>
      <c r="X192" s="58"/>
    </row>
    <row r="193" spans="1:24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58"/>
      <c r="X193" s="58"/>
    </row>
    <row r="194" spans="1:24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58"/>
      <c r="X194" s="58"/>
    </row>
    <row r="195" spans="1:24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58"/>
      <c r="X195" s="58"/>
    </row>
  </sheetData>
  <mergeCells count="1">
    <mergeCell ref="A1:AG1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 &amp; order</vt:lpstr>
      <vt:lpstr>'Law &amp; order'!Print_Area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mohamed</cp:lastModifiedBy>
  <cp:lastPrinted>2021-12-13T21:38:58Z</cp:lastPrinted>
  <dcterms:created xsi:type="dcterms:W3CDTF">2019-05-14T08:05:18Z</dcterms:created>
  <dcterms:modified xsi:type="dcterms:W3CDTF">2021-12-13T21:50:07Z</dcterms:modified>
</cp:coreProperties>
</file>