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April 2021\YEARBOOK 2021_ Work from Home\CHECKING\FINAL TABLES\web\8. Law and Order\"/>
    </mc:Choice>
  </mc:AlternateContent>
  <bookViews>
    <workbookView xWindow="0" yWindow="0" windowWidth="28740" windowHeight="11730" tabRatio="877"/>
  </bookViews>
  <sheets>
    <sheet name="8.31" sheetId="68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'8.31'!$A$1:$BW$22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" i="68" l="1"/>
  <c r="F15" i="68"/>
  <c r="AE14" i="68"/>
  <c r="AE13" i="68"/>
  <c r="AE12" i="68"/>
  <c r="F12" i="68"/>
  <c r="AE10" i="68"/>
  <c r="F10" i="68"/>
  <c r="AE9" i="68"/>
  <c r="F9" i="68"/>
  <c r="AE8" i="68"/>
  <c r="F8" i="68"/>
  <c r="AG7" i="68"/>
  <c r="AF7" i="68"/>
  <c r="Y7" i="68"/>
  <c r="X7" i="68"/>
  <c r="V7" i="68"/>
  <c r="U7" i="68"/>
  <c r="T7" i="68"/>
  <c r="S7" i="68"/>
  <c r="R7" i="68"/>
  <c r="P7" i="68"/>
  <c r="O7" i="68"/>
  <c r="N7" i="68"/>
  <c r="M7" i="68"/>
  <c r="L7" i="68"/>
  <c r="J7" i="68"/>
  <c r="I7" i="68"/>
  <c r="E7" i="68"/>
  <c r="C7" i="68"/>
  <c r="F7" i="68" s="1"/>
  <c r="B7" i="68"/>
</calcChain>
</file>

<file path=xl/sharedStrings.xml><?xml version="1.0" encoding="utf-8"?>
<sst xmlns="http://schemas.openxmlformats.org/spreadsheetml/2006/main" count="103" uniqueCount="101">
  <si>
    <t>Total</t>
  </si>
  <si>
    <t>ޖުމްލަ</t>
  </si>
  <si>
    <t>2020 - 2017 ,wlwscawm unuLehwSuh cSwTOkiawh : 8.22 ulwvWt</t>
  </si>
  <si>
    <t>Table  8.22:  CASES HANDLED BY THE HIGH COURT, 2017 -2020</t>
  </si>
  <si>
    <t>Type of Cases</t>
  </si>
  <si>
    <t>ހުށައެޅުނު މައްސަލަތައް</t>
  </si>
  <si>
    <r>
      <t xml:space="preserve"> Cases logged</t>
    </r>
    <r>
      <rPr>
        <sz val="11"/>
        <rFont val="A_Randhoo"/>
      </rPr>
      <t xml:space="preserve">  wlwscawm unuLehwSuh</t>
    </r>
  </si>
  <si>
    <t xml:space="preserve"> wlwscawmunuLehwSuh ukeaWaIkWb eg 2007</t>
  </si>
  <si>
    <t>Cases logged trial including 2007</t>
  </si>
  <si>
    <r>
      <t xml:space="preserve"> Cases dealt </t>
    </r>
    <r>
      <rPr>
        <sz val="11"/>
        <rFont val="A_Randhoo"/>
      </rPr>
      <t>wlwscawm unumin</t>
    </r>
  </si>
  <si>
    <t xml:space="preserve"> wlwscawmiruhiminun ukeaWaIkWb eg 2007</t>
  </si>
  <si>
    <t>Cases awaiting trial including 2007</t>
  </si>
  <si>
    <t>2008 ނިމުނު އިރު ހުރި ބާކީ Cases awaiting trial 2008</t>
  </si>
  <si>
    <t xml:space="preserve">2009 ގައި ހުށަހެޅުނު  Cases logged </t>
  </si>
  <si>
    <t>Cases logged trial including 2008</t>
  </si>
  <si>
    <t xml:space="preserve">2008 ވަނަ އަހަރުގެ ބާކީއާއެކު ޖުމުލަ ހުށަހެޅުނު </t>
  </si>
  <si>
    <t>2009 ގައި ނިމުނު  Cases dealt</t>
  </si>
  <si>
    <t>2008 ވަނަ އަހަރުގެ ބާކީ އާއެކު 2009 ގައި ނުނިމިހުރި ޖުމުލަ Cases awaiting trial including 2008</t>
  </si>
  <si>
    <t>2009 ނިމުނު އިރު ހުރި ބާކީ Cases awaiting trial 2009</t>
  </si>
  <si>
    <t xml:space="preserve">2010 ގައި ހުށަހެޅުނު  Cases logged </t>
  </si>
  <si>
    <t>Cases logged trial including 2009</t>
  </si>
  <si>
    <t xml:space="preserve">2009 ވަނަ އަހަރުގެ ބާކީއާއެކު ޖުމުލަ ހުށަހެޅުނު </t>
  </si>
  <si>
    <t>2010 ގައި ނިމުނު  Cases dealt</t>
  </si>
  <si>
    <t>2009 ވަނަ އަހަރުގެ ބާކީ އާއެކު 2010 ގައި ނުނިމިހުރި ޖުމުލަ Cases awaiting trial including 2009</t>
  </si>
  <si>
    <t>2010 ނިމުނު އިރު ހުރި ބާކީ Cases awaiting trial 2010</t>
  </si>
  <si>
    <t xml:space="preserve">2011 ގައި ހުށަހެޅުނު  Cases logged </t>
  </si>
  <si>
    <t>Cases logged trial including 2010</t>
  </si>
  <si>
    <t xml:space="preserve">2010 ވަނަ އަހަރުގެ ބާކީއާއެކު ޖުމުލަ ހުށަހެޅުނު </t>
  </si>
  <si>
    <t>2011 ގައި ނިމުނު  Cases dealt</t>
  </si>
  <si>
    <t>2010 ވަނަ އަހަރުގެ ބާކީ އާއެކު 2011 ގައި ނުނިމިހުރި ޖުމުލަ Cases awaiting trial including 2010</t>
  </si>
  <si>
    <t>2012 ނިމުނު އިރު ހުރި ބާކީ Cases awaiting trial 2012</t>
  </si>
  <si>
    <t xml:space="preserve">2013 ގައި ހުށަހެޅުނު  Cases logged </t>
  </si>
  <si>
    <t>Cases logged trial including 2012</t>
  </si>
  <si>
    <t xml:space="preserve">2012 ވަނަ އަހަރުގެ ބާކީއާއެކު ޖުމުލަ ހުށަހެޅުނު </t>
  </si>
  <si>
    <t>2013 ގައި ނިމުނު  Cases dealt</t>
  </si>
  <si>
    <t>2012 ވަނަ އަހަރުގެ ބާކީ އާއެކު 2013 ގައި ނުނިމިހުރި ޖުމުލަ Cases awaiting trial including 2012</t>
  </si>
  <si>
    <t>2013 ނިމުނު އިރު ހުރި ބާކީ، Cases awaiting trial 2013</t>
  </si>
  <si>
    <t xml:space="preserve">2014 ގައި ހުށަހެޅުނު  Cases logged </t>
  </si>
  <si>
    <t>Cases logged trial including 2013</t>
  </si>
  <si>
    <t xml:space="preserve">2013 ވަނަ އަހަރުގެ ބާކީއާއެކު ޖުމުލަ ހުށަހެޅުނު </t>
  </si>
  <si>
    <t>2014 ގައި ނިމުނު  Cases dealt</t>
  </si>
  <si>
    <t>2013 ވަނަ އަހަރުގެ ބާކީ އާއެކު 2014 ގައި ނުނިމިހުރި ޖުމުލަ Cases awaiting trial including 2013</t>
  </si>
  <si>
    <t>2014 ނިމުނު އިރު ހުރި ބާކީ، Cases awaiting trial 2014</t>
  </si>
  <si>
    <t xml:space="preserve">2015 ގައި ހުށަހެޅުނު  Cases logged </t>
  </si>
  <si>
    <t>Cases logged trial including 2014</t>
  </si>
  <si>
    <t xml:space="preserve">2014 ވަނަ އަހަރުގެ ބާކީއާއެކު ޖުމުލަ ހުށަހެޅުނު </t>
  </si>
  <si>
    <t>2015 ގައި ނިމުނު  Cases dealt</t>
  </si>
  <si>
    <t>2014 ވަނަ އަހަރުގެ ބާކީ އާއެކު 2015 ގައި ނުނިމިހުރި ޖުމުލަ Cases awaiting trial including 2014</t>
  </si>
  <si>
    <t>2015 ނިމުނު އިރު ހުރި ބާކީ، Cases awaiting trial 2015</t>
  </si>
  <si>
    <t xml:space="preserve">2016 ގައި ހުށަހެޅުނު  Cases logged </t>
  </si>
  <si>
    <t>Cases logged trial including 2015</t>
  </si>
  <si>
    <t xml:space="preserve">2015 ވަނަ އަހަރުގެ ބާކީއާއެކު ޖުމުލަ ހުށަހެޅުނު </t>
  </si>
  <si>
    <t>2016 ގައި ނިމުނު  Cases dealt</t>
  </si>
  <si>
    <t xml:space="preserve">2015 ވަނަ އަހަރުގެ ބާކީ އާއެކު 2016 ގައި ނުނިމިހުރި ޖުމުލަ, 2015  Cases awaiting trial including  </t>
  </si>
  <si>
    <t>2016 ނިމުނު އިރު ހުރި ބާކީ، Cases awaiting trial 2016</t>
  </si>
  <si>
    <t xml:space="preserve">2017 ގައި ހުށަހެޅުނު  Cases logged 2017 </t>
  </si>
  <si>
    <t>Cases logged trial including 2016</t>
  </si>
  <si>
    <t xml:space="preserve">2016 ވަނަ އަހަރުގެ ބާކީއާއެކު ޖުމުލަ ހުށަހެޅުނު </t>
  </si>
  <si>
    <t>2017 ގައި ނިމުނު  Cases dealt</t>
  </si>
  <si>
    <t xml:space="preserve">2016 ވަނަ އަހަރުގެ ބާކީ އާއެކު 2017 ގައި ނުނިމިހުރި ޖުމުލަ, 2016  Cases awaiting trial including  </t>
  </si>
  <si>
    <t>2017 ނިމުނު އިރު ހުރި ބާކީ، Cases awaiting trial 2017</t>
  </si>
  <si>
    <t xml:space="preserve">2018 ގައި ހުށަހެޅުނު  Cases logged 2018 </t>
  </si>
  <si>
    <t>Cases logged trial including 2017</t>
  </si>
  <si>
    <t xml:space="preserve">2017 ވަނަ އަހަރުގެ ބާކީއާއެކު ޖުމުލަ ހުށަހެޅުނު </t>
  </si>
  <si>
    <t>2018 ގައި ނިމުނު  Cases dealt</t>
  </si>
  <si>
    <t xml:space="preserve">2017 ވަނަ އަހަރުގެ ބާކީ އާއެކު 2018 ގައި ނުނިމިހުރި ޖުމުލަ, 2017  Cases awaiting trial including  </t>
  </si>
  <si>
    <t>2018 ނިމުނު އިރު ހުރި ބާކީ، Cases awaiting trial 2018</t>
  </si>
  <si>
    <t xml:space="preserve">2019 ގައި ހުށަހެޅުނު  Cases logged 2019 </t>
  </si>
  <si>
    <t>Cases logged trial including 2018</t>
  </si>
  <si>
    <t xml:space="preserve">2018 ވަނަ އަހަރުގެ ބާކީއާއެކު ޖުމުލަ ހުށަހެޅުނު </t>
  </si>
  <si>
    <t>2019 ގައި ނިމުނު  Cases dealt</t>
  </si>
  <si>
    <t xml:space="preserve">2018 ވަނަ އަހަރުގެ ބާކީ އާއެކު 2019 ގައި ނުނިމިހުރި ޖުމުލަ, 2017  Cases awaiting trial including  </t>
  </si>
  <si>
    <t>2019 ނިމުނު އިރު ހުރި ބާކީ، Cases awaiting trial 2019</t>
  </si>
  <si>
    <t xml:space="preserve">2020 ގައި ހުށަހެޅުނު  Cases logged 2020 </t>
  </si>
  <si>
    <t>Cases logged trial including 2019</t>
  </si>
  <si>
    <t xml:space="preserve">2019 ވަނަ އަހަރުގެ ބާކީއާއެކު ޖުމުލަ ހުށަހެޅުނު </t>
  </si>
  <si>
    <t>2020 ގައި ނިމުނު  Cases dealt</t>
  </si>
  <si>
    <t xml:space="preserve">2019 ވަނަ އަހަރުގެ ބާކީ އާއެކު 2020 ގައި ނުނިމިހުރި ޖުމުލަ, 2017  Cases awaiting trial including  </t>
  </si>
  <si>
    <t>No of cases appealed  by private individuals</t>
  </si>
  <si>
    <t>އިސްތިއުނާފްކުރުމަށް އަމިއްލަ ފަރާތްތަކުން ހުށަހެޅި މައްސަލަތަކުގެ އަދަދު  (ވަކިވަކި ފަރުދުން/ކުންފުނި/ކޮމިޝަން/ކައުންސިލްތައް)</t>
  </si>
  <si>
    <t>No of cases appealed by the state</t>
  </si>
  <si>
    <t xml:space="preserve"> udwdwa egukwtwlwscawmi LehwSuh cnutwluawd cSwmurukufWnuaitcsia</t>
  </si>
  <si>
    <t>No of cases re heare or reviewed by the high court</t>
  </si>
  <si>
    <t>udwdwa egukwtwlwscawm unuLehwSuh cSwrwhwfwnwved cSwTOkiawh</t>
  </si>
  <si>
    <t>No of cases reviewed by highcourt that are registered to South/North Branch upon SC request</t>
  </si>
  <si>
    <t>ސުޕްރީމްކޯޓުން ހުއްދަދީގެން މާލެ ހައިކޯޓުން ބެލުނު އުތުރު/ ދެކުނު ގޮފިތަކުގެ މައްސަލަ</t>
  </si>
  <si>
    <t>No of cases filed on election offences</t>
  </si>
  <si>
    <t>udwdwa egukwtwlwscawm unuLehwSuh WvuawdeguSuk EhebWbWhitcnia</t>
  </si>
  <si>
    <t>No. of cases on Complains on elections</t>
  </si>
  <si>
    <t>އިންތިޚާބާއިބެހޭ ޝަކުވާގެ ދަޢުވާ ހުށަހެޅުނު މައްސަލަތަކުގެ އަދަދު</t>
  </si>
  <si>
    <t>No. of cases on Political parties</t>
  </si>
  <si>
    <t>ސިޔާސީ ޕާޓީތަކާބެހޭ ގޮތުން ހުށަހެޅުނު މައްސަލަތަކުގެ އަދަދު</t>
  </si>
  <si>
    <t>No of cases filed on constitutional issues</t>
  </si>
  <si>
    <r>
      <t>udwd</t>
    </r>
    <r>
      <rPr>
        <sz val="11"/>
        <rFont val="A_Reethi"/>
      </rPr>
      <t xml:space="preserve">އަ </t>
    </r>
    <r>
      <rPr>
        <sz val="11"/>
        <rFont val="A_Randhoo"/>
      </rPr>
      <t>egukwtwlwscawm IrUtcsud</t>
    </r>
  </si>
  <si>
    <t>Monicom Order</t>
  </si>
  <si>
    <t>މޮނިކޮމް އަމުރު</t>
  </si>
  <si>
    <t>Review of Monicom Order</t>
  </si>
  <si>
    <t>މޮނިކޮމް އަމުރު މުރާޖާކުރުން</t>
  </si>
  <si>
    <t>Source: The High Court of the Republic of Maldives</t>
  </si>
  <si>
    <t>cTOkiawh egEjcaWrihevid :Ivcaed utWmUluAwm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</si>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</sst>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6" formatCode="_-* #,##0_-;\-* #,##0_-;_-* &quot;-&quot;??_-;_-@_-"/>
    <numFmt numFmtId="167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"/>
      <family val="3"/>
    </font>
    <font>
      <sz val="11"/>
      <color indexed="8"/>
      <name val="Calibri"/>
      <family val="2"/>
    </font>
    <font>
      <sz val="10"/>
      <name val="Courier"/>
      <family val="3"/>
    </font>
    <font>
      <i/>
      <sz val="1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5"/>
      <color theme="3"/>
      <name val="Arial Mäori"/>
      <family val="2"/>
    </font>
    <font>
      <sz val="11"/>
      <color theme="1"/>
      <name val="Faruma"/>
    </font>
    <font>
      <sz val="11"/>
      <name val="Faruma"/>
    </font>
    <font>
      <sz val="11"/>
      <name val="Courier"/>
      <family val="3"/>
    </font>
    <font>
      <b/>
      <sz val="11"/>
      <color theme="1"/>
      <name val="Arial"/>
      <family val="2"/>
    </font>
    <font>
      <b/>
      <sz val="11"/>
      <name val="A_Randhoo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ourier"/>
      <family val="3"/>
    </font>
    <font>
      <b/>
      <sz val="11"/>
      <color theme="1"/>
      <name val="Courier"/>
      <family val="3"/>
    </font>
    <font>
      <b/>
      <sz val="11"/>
      <name val="Faruma"/>
    </font>
    <font>
      <sz val="11"/>
      <name val="Arial"/>
      <family val="2"/>
    </font>
    <font>
      <sz val="11"/>
      <name val="A_Randhoo"/>
    </font>
    <font>
      <sz val="11"/>
      <name val="A_Reethi"/>
    </font>
    <font>
      <sz val="10"/>
      <name val="A_Randhoo"/>
    </font>
    <font>
      <sz val="11"/>
      <color theme="1"/>
      <name val="Courier"/>
      <family val="3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/>
    <xf numFmtId="0" fontId="11" fillId="0" borderId="10" applyNumberFormat="0" applyFill="0" applyAlignment="0" applyProtection="0"/>
    <xf numFmtId="0" fontId="9" fillId="0" borderId="0"/>
    <xf numFmtId="0" fontId="9" fillId="0" borderId="0"/>
  </cellStyleXfs>
  <cellXfs count="156">
    <xf numFmtId="0" fontId="0" fillId="0" borderId="0" xfId="0"/>
    <xf numFmtId="164" fontId="3" fillId="2" borderId="0" xfId="0" applyNumberFormat="1" applyFont="1" applyFill="1"/>
    <xf numFmtId="164" fontId="0" fillId="2" borderId="0" xfId="0" applyNumberFormat="1" applyFont="1" applyFill="1"/>
    <xf numFmtId="164" fontId="0" fillId="2" borderId="0" xfId="0" applyNumberFormat="1" applyFont="1" applyFill="1" applyBorder="1"/>
    <xf numFmtId="3" fontId="8" fillId="2" borderId="0" xfId="1" applyNumberFormat="1" applyFont="1" applyFill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 applyAlignment="1" applyProtection="1">
      <alignment horizontal="center" vertic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/>
    <xf numFmtId="164" fontId="15" fillId="2" borderId="0" xfId="0" applyNumberFormat="1" applyFont="1" applyFill="1" applyBorder="1" applyAlignment="1" applyProtection="1">
      <alignment horizontal="center" vertical="center"/>
    </xf>
    <xf numFmtId="164" fontId="19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164" fontId="22" fillId="2" borderId="6" xfId="0" applyNumberFormat="1" applyFont="1" applyFill="1" applyBorder="1" applyAlignment="1" applyProtection="1">
      <alignment horizontal="center" textRotation="90" wrapText="1"/>
    </xf>
    <xf numFmtId="164" fontId="23" fillId="2" borderId="1" xfId="0" applyNumberFormat="1" applyFont="1" applyFill="1" applyBorder="1" applyAlignment="1" applyProtection="1">
      <alignment horizontal="right" textRotation="90"/>
    </xf>
    <xf numFmtId="164" fontId="22" fillId="2" borderId="1" xfId="0" applyNumberFormat="1" applyFont="1" applyFill="1" applyBorder="1" applyAlignment="1" applyProtection="1">
      <alignment horizontal="left" textRotation="90" wrapText="1"/>
    </xf>
    <xf numFmtId="164" fontId="22" fillId="2" borderId="1" xfId="0" applyNumberFormat="1" applyFont="1" applyFill="1" applyBorder="1" applyAlignment="1" applyProtection="1">
      <alignment horizontal="center" textRotation="90" wrapText="1"/>
    </xf>
    <xf numFmtId="164" fontId="23" fillId="2" borderId="1" xfId="0" applyNumberFormat="1" applyFont="1" applyFill="1" applyBorder="1" applyAlignment="1" applyProtection="1">
      <alignment horizontal="center" textRotation="90"/>
    </xf>
    <xf numFmtId="164" fontId="22" fillId="2" borderId="5" xfId="0" applyNumberFormat="1" applyFont="1" applyFill="1" applyBorder="1" applyAlignment="1" applyProtection="1">
      <alignment horizontal="center" textRotation="90" wrapText="1"/>
    </xf>
    <xf numFmtId="0" fontId="12" fillId="2" borderId="21" xfId="0" applyNumberFormat="1" applyFont="1" applyFill="1" applyBorder="1" applyAlignment="1">
      <alignment horizontal="center" textRotation="90" readingOrder="2"/>
    </xf>
    <xf numFmtId="0" fontId="12" fillId="2" borderId="22" xfId="0" applyNumberFormat="1" applyFont="1" applyFill="1" applyBorder="1" applyAlignment="1">
      <alignment horizontal="left" textRotation="90" readingOrder="2"/>
    </xf>
    <xf numFmtId="0" fontId="7" fillId="2" borderId="22" xfId="0" applyNumberFormat="1" applyFont="1" applyFill="1" applyBorder="1" applyAlignment="1">
      <alignment horizontal="left" textRotation="90" readingOrder="2"/>
    </xf>
    <xf numFmtId="0" fontId="12" fillId="2" borderId="22" xfId="0" applyNumberFormat="1" applyFont="1" applyFill="1" applyBorder="1" applyAlignment="1">
      <alignment textRotation="90" readingOrder="2"/>
    </xf>
    <xf numFmtId="0" fontId="12" fillId="2" borderId="22" xfId="0" applyNumberFormat="1" applyFont="1" applyFill="1" applyBorder="1" applyAlignment="1">
      <alignment horizontal="center" textRotation="90" readingOrder="2"/>
    </xf>
    <xf numFmtId="0" fontId="12" fillId="2" borderId="23" xfId="0" applyNumberFormat="1" applyFont="1" applyFill="1" applyBorder="1" applyAlignment="1">
      <alignment horizontal="center" textRotation="90" wrapText="1" readingOrder="2"/>
    </xf>
    <xf numFmtId="0" fontId="13" fillId="2" borderId="21" xfId="0" applyNumberFormat="1" applyFont="1" applyFill="1" applyBorder="1" applyAlignment="1">
      <alignment horizontal="right" textRotation="90" readingOrder="2"/>
    </xf>
    <xf numFmtId="0" fontId="13" fillId="2" borderId="22" xfId="0" applyNumberFormat="1" applyFont="1" applyFill="1" applyBorder="1" applyAlignment="1">
      <alignment horizontal="right" textRotation="90" readingOrder="2"/>
    </xf>
    <xf numFmtId="0" fontId="22" fillId="2" borderId="22" xfId="0" applyNumberFormat="1" applyFont="1" applyFill="1" applyBorder="1" applyAlignment="1">
      <alignment horizontal="right" textRotation="90" readingOrder="2"/>
    </xf>
    <xf numFmtId="0" fontId="13" fillId="2" borderId="24" xfId="0" applyNumberFormat="1" applyFont="1" applyFill="1" applyBorder="1" applyAlignment="1">
      <alignment horizontal="right" textRotation="90" wrapText="1" readingOrder="2"/>
    </xf>
    <xf numFmtId="0" fontId="13" fillId="2" borderId="21" xfId="0" applyNumberFormat="1" applyFont="1" applyFill="1" applyBorder="1" applyAlignment="1">
      <alignment horizontal="center" textRotation="90" readingOrder="2"/>
    </xf>
    <xf numFmtId="0" fontId="13" fillId="2" borderId="22" xfId="0" applyNumberFormat="1" applyFont="1" applyFill="1" applyBorder="1" applyAlignment="1">
      <alignment horizontal="center" textRotation="90" readingOrder="2"/>
    </xf>
    <xf numFmtId="0" fontId="13" fillId="2" borderId="22" xfId="0" applyNumberFormat="1" applyFont="1" applyFill="1" applyBorder="1" applyAlignment="1">
      <alignment textRotation="90" readingOrder="2"/>
    </xf>
    <xf numFmtId="0" fontId="12" fillId="2" borderId="21" xfId="0" applyNumberFormat="1" applyFont="1" applyFill="1" applyBorder="1" applyAlignment="1">
      <alignment horizontal="right" textRotation="90" readingOrder="2"/>
    </xf>
    <xf numFmtId="0" fontId="12" fillId="2" borderId="22" xfId="0" applyNumberFormat="1" applyFont="1" applyFill="1" applyBorder="1" applyAlignment="1">
      <alignment horizontal="right" textRotation="90" readingOrder="2"/>
    </xf>
    <xf numFmtId="0" fontId="7" fillId="2" borderId="22" xfId="0" applyNumberFormat="1" applyFont="1" applyFill="1" applyBorder="1" applyAlignment="1">
      <alignment horizontal="right" textRotation="90" readingOrder="2"/>
    </xf>
    <xf numFmtId="0" fontId="12" fillId="2" borderId="24" xfId="0" applyNumberFormat="1" applyFont="1" applyFill="1" applyBorder="1" applyAlignment="1">
      <alignment horizontal="right" textRotation="90" wrapText="1" readingOrder="2"/>
    </xf>
    <xf numFmtId="0" fontId="12" fillId="2" borderId="22" xfId="0" applyNumberFormat="1" applyFont="1" applyFill="1" applyBorder="1" applyAlignment="1">
      <alignment horizontal="right" textRotation="90" wrapText="1" readingOrder="2"/>
    </xf>
    <xf numFmtId="0" fontId="12" fillId="2" borderId="25" xfId="0" applyNumberFormat="1" applyFont="1" applyFill="1" applyBorder="1" applyAlignment="1">
      <alignment horizontal="right" textRotation="90" readingOrder="2"/>
    </xf>
    <xf numFmtId="0" fontId="12" fillId="2" borderId="26" xfId="0" applyNumberFormat="1" applyFont="1" applyFill="1" applyBorder="1" applyAlignment="1">
      <alignment horizontal="right" textRotation="90" readingOrder="2"/>
    </xf>
    <xf numFmtId="0" fontId="7" fillId="2" borderId="26" xfId="0" applyNumberFormat="1" applyFont="1" applyFill="1" applyBorder="1" applyAlignment="1">
      <alignment horizontal="right" textRotation="90" readingOrder="2"/>
    </xf>
    <xf numFmtId="0" fontId="12" fillId="2" borderId="27" xfId="0" applyNumberFormat="1" applyFont="1" applyFill="1" applyBorder="1" applyAlignment="1">
      <alignment horizontal="right" textRotation="90" wrapText="1" readingOrder="2"/>
    </xf>
    <xf numFmtId="164" fontId="10" fillId="2" borderId="0" xfId="0" applyNumberFormat="1" applyFont="1" applyFill="1" applyBorder="1" applyAlignment="1" applyProtection="1">
      <alignment horizontal="left" vertical="center"/>
    </xf>
    <xf numFmtId="3" fontId="10" fillId="2" borderId="8" xfId="1" applyNumberFormat="1" applyFont="1" applyFill="1" applyBorder="1" applyAlignment="1" applyProtection="1">
      <alignment horizontal="left" vertical="center" wrapText="1"/>
    </xf>
    <xf numFmtId="3" fontId="10" fillId="2" borderId="0" xfId="1" applyNumberFormat="1" applyFont="1" applyFill="1" applyBorder="1" applyAlignment="1" applyProtection="1">
      <alignment horizontal="left" vertical="center" wrapText="1"/>
    </xf>
    <xf numFmtId="3" fontId="10" fillId="2" borderId="4" xfId="1" applyNumberFormat="1" applyFont="1" applyFill="1" applyBorder="1" applyAlignment="1" applyProtection="1">
      <alignment horizontal="left" vertical="center" wrapText="1"/>
    </xf>
    <xf numFmtId="3" fontId="10" fillId="2" borderId="11" xfId="1" applyNumberFormat="1" applyFont="1" applyFill="1" applyBorder="1" applyAlignment="1" applyProtection="1">
      <alignment horizontal="left" vertical="center" wrapText="1"/>
    </xf>
    <xf numFmtId="3" fontId="10" fillId="2" borderId="14" xfId="1" applyNumberFormat="1" applyFont="1" applyFill="1" applyBorder="1" applyAlignment="1" applyProtection="1">
      <alignment horizontal="right" vertical="center" wrapText="1"/>
    </xf>
    <xf numFmtId="3" fontId="10" fillId="2" borderId="11" xfId="1" applyNumberFormat="1" applyFont="1" applyFill="1" applyBorder="1" applyAlignment="1" applyProtection="1">
      <alignment horizontal="right" vertical="center" wrapText="1"/>
    </xf>
    <xf numFmtId="3" fontId="10" fillId="2" borderId="14" xfId="1" applyNumberFormat="1" applyFont="1" applyFill="1" applyBorder="1" applyAlignment="1" applyProtection="1">
      <alignment horizontal="center" vertical="center" wrapText="1"/>
    </xf>
    <xf numFmtId="3" fontId="10" fillId="2" borderId="11" xfId="1" applyNumberFormat="1" applyFont="1" applyFill="1" applyBorder="1" applyAlignment="1" applyProtection="1">
      <alignment horizontal="center" vertical="center" wrapText="1"/>
    </xf>
    <xf numFmtId="3" fontId="2" fillId="2" borderId="14" xfId="1" applyNumberFormat="1" applyFont="1" applyFill="1" applyBorder="1" applyAlignment="1" applyProtection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3" fontId="2" fillId="2" borderId="15" xfId="1" applyNumberFormat="1" applyFont="1" applyFill="1" applyBorder="1" applyAlignment="1" applyProtection="1">
      <alignment horizontal="center" vertical="center" wrapText="1"/>
    </xf>
    <xf numFmtId="164" fontId="21" fillId="2" borderId="14" xfId="0" applyNumberFormat="1" applyFont="1" applyFill="1" applyBorder="1" applyAlignment="1">
      <alignment horizontal="right" vertical="center"/>
    </xf>
    <xf numFmtId="164" fontId="19" fillId="2" borderId="0" xfId="0" applyNumberFormat="1" applyFont="1" applyFill="1"/>
    <xf numFmtId="164" fontId="8" fillId="2" borderId="0" xfId="0" applyNumberFormat="1" applyFont="1" applyFill="1" applyBorder="1" applyAlignment="1" applyProtection="1">
      <alignment horizontal="left" vertical="center" indent="1"/>
    </xf>
    <xf numFmtId="3" fontId="8" fillId="2" borderId="8" xfId="1" applyNumberFormat="1" applyFont="1" applyFill="1" applyBorder="1" applyAlignment="1">
      <alignment horizontal="left" vertical="center"/>
    </xf>
    <xf numFmtId="3" fontId="8" fillId="2" borderId="0" xfId="1" applyNumberFormat="1" applyFont="1" applyFill="1" applyBorder="1" applyAlignment="1">
      <alignment horizontal="left" vertical="center"/>
    </xf>
    <xf numFmtId="3" fontId="8" fillId="2" borderId="7" xfId="1" applyNumberFormat="1" applyFont="1" applyFill="1" applyBorder="1" applyAlignment="1">
      <alignment horizontal="left" vertical="center"/>
    </xf>
    <xf numFmtId="3" fontId="8" fillId="2" borderId="17" xfId="1" applyNumberFormat="1" applyFont="1" applyFill="1" applyBorder="1" applyAlignment="1">
      <alignment horizontal="left" vertical="center"/>
    </xf>
    <xf numFmtId="3" fontId="8" fillId="2" borderId="16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 applyProtection="1">
      <alignment horizontal="right" vertical="center" wrapText="1"/>
    </xf>
    <xf numFmtId="3" fontId="8" fillId="2" borderId="17" xfId="1" applyNumberFormat="1" applyFont="1" applyFill="1" applyBorder="1" applyAlignment="1" applyProtection="1">
      <alignment horizontal="right" vertical="center" wrapText="1"/>
    </xf>
    <xf numFmtId="3" fontId="8" fillId="2" borderId="16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 applyProtection="1">
      <alignment horizontal="center" vertical="center" wrapText="1"/>
    </xf>
    <xf numFmtId="3" fontId="8" fillId="2" borderId="17" xfId="1" applyNumberFormat="1" applyFont="1" applyFill="1" applyBorder="1" applyAlignment="1" applyProtection="1">
      <alignment horizontal="center" vertical="center" wrapText="1"/>
    </xf>
    <xf numFmtId="3" fontId="0" fillId="2" borderId="16" xfId="1" applyNumberFormat="1" applyFont="1" applyFill="1" applyBorder="1" applyAlignment="1">
      <alignment horizontal="center" vertical="center"/>
    </xf>
    <xf numFmtId="3" fontId="0" fillId="2" borderId="0" xfId="1" applyNumberFormat="1" applyFont="1" applyFill="1" applyBorder="1" applyAlignment="1" applyProtection="1">
      <alignment horizontal="center" vertical="center" wrapText="1"/>
    </xf>
    <xf numFmtId="3" fontId="0" fillId="2" borderId="17" xfId="1" applyNumberFormat="1" applyFont="1" applyFill="1" applyBorder="1" applyAlignment="1" applyProtection="1">
      <alignment horizontal="center" vertical="center" wrapText="1"/>
    </xf>
    <xf numFmtId="3" fontId="0" fillId="2" borderId="0" xfId="1" applyNumberFormat="1" applyFont="1" applyFill="1" applyBorder="1" applyAlignment="1">
      <alignment horizontal="center" vertical="center"/>
    </xf>
    <xf numFmtId="3" fontId="1" fillId="2" borderId="16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horizontal="center" vertical="center" wrapText="1"/>
    </xf>
    <xf numFmtId="3" fontId="1" fillId="2" borderId="17" xfId="1" applyNumberFormat="1" applyFont="1" applyFill="1" applyBorder="1" applyAlignment="1" applyProtection="1">
      <alignment horizontal="center" vertical="center" wrapText="1"/>
    </xf>
    <xf numFmtId="164" fontId="13" fillId="2" borderId="16" xfId="0" applyNumberFormat="1" applyFont="1" applyFill="1" applyBorder="1" applyAlignment="1">
      <alignment horizontal="right" vertical="center" wrapText="1" indent="1"/>
    </xf>
    <xf numFmtId="164" fontId="14" fillId="2" borderId="0" xfId="0" applyNumberFormat="1" applyFont="1" applyFill="1"/>
    <xf numFmtId="164" fontId="23" fillId="2" borderId="16" xfId="0" applyNumberFormat="1" applyFont="1" applyFill="1" applyBorder="1" applyAlignment="1">
      <alignment horizontal="right" vertical="center" indent="1"/>
    </xf>
    <xf numFmtId="164" fontId="8" fillId="2" borderId="0" xfId="0" applyNumberFormat="1" applyFont="1" applyFill="1" applyBorder="1" applyAlignment="1" applyProtection="1">
      <alignment horizontal="left" vertical="center" wrapText="1" indent="1"/>
    </xf>
    <xf numFmtId="164" fontId="23" fillId="2" borderId="0" xfId="0" applyNumberFormat="1" applyFont="1" applyFill="1" applyBorder="1" applyAlignment="1">
      <alignment horizontal="right" vertical="center"/>
    </xf>
    <xf numFmtId="164" fontId="13" fillId="2" borderId="16" xfId="0" applyNumberFormat="1" applyFont="1" applyFill="1" applyBorder="1" applyAlignment="1">
      <alignment horizontal="right" vertical="center" indent="1"/>
    </xf>
    <xf numFmtId="3" fontId="8" fillId="2" borderId="6" xfId="1" applyNumberFormat="1" applyFont="1" applyFill="1" applyBorder="1" applyAlignment="1">
      <alignment horizontal="left" vertical="center"/>
    </xf>
    <xf numFmtId="3" fontId="8" fillId="2" borderId="1" xfId="1" applyNumberFormat="1" applyFont="1" applyFill="1" applyBorder="1" applyAlignment="1">
      <alignment horizontal="left" vertical="center"/>
    </xf>
    <xf numFmtId="3" fontId="8" fillId="2" borderId="19" xfId="1" applyNumberFormat="1" applyFont="1" applyFill="1" applyBorder="1" applyAlignment="1">
      <alignment horizontal="left" vertical="center"/>
    </xf>
    <xf numFmtId="3" fontId="8" fillId="2" borderId="18" xfId="1" applyNumberFormat="1" applyFont="1" applyFill="1" applyBorder="1" applyAlignment="1">
      <alignment horizontal="right" vertical="center"/>
    </xf>
    <xf numFmtId="3" fontId="8" fillId="2" borderId="1" xfId="1" applyNumberFormat="1" applyFont="1" applyFill="1" applyBorder="1" applyAlignment="1" applyProtection="1">
      <alignment horizontal="right" vertical="center" wrapText="1"/>
    </xf>
    <xf numFmtId="3" fontId="8" fillId="2" borderId="19" xfId="1" applyNumberFormat="1" applyFont="1" applyFill="1" applyBorder="1" applyAlignment="1" applyProtection="1">
      <alignment horizontal="right" vertical="center" wrapText="1"/>
    </xf>
    <xf numFmtId="3" fontId="8" fillId="2" borderId="18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9" xfId="1" applyNumberFormat="1" applyFont="1" applyFill="1" applyBorder="1" applyAlignment="1" applyProtection="1">
      <alignment horizontal="center" vertical="center" wrapText="1"/>
    </xf>
    <xf numFmtId="3" fontId="0" fillId="2" borderId="18" xfId="1" applyNumberFormat="1" applyFont="1" applyFill="1" applyBorder="1" applyAlignment="1">
      <alignment horizontal="center" vertical="center"/>
    </xf>
    <xf numFmtId="3" fontId="0" fillId="2" borderId="1" xfId="1" applyNumberFormat="1" applyFont="1" applyFill="1" applyBorder="1" applyAlignment="1" applyProtection="1">
      <alignment horizontal="center" vertical="center" wrapText="1"/>
    </xf>
    <xf numFmtId="3" fontId="0" fillId="2" borderId="19" xfId="1" applyNumberFormat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3" fontId="1" fillId="2" borderId="18" xfId="1" applyNumberFormat="1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 applyProtection="1">
      <alignment horizontal="center" vertical="center" wrapText="1"/>
    </xf>
    <xf numFmtId="3" fontId="1" fillId="2" borderId="19" xfId="1" applyNumberFormat="1" applyFont="1" applyFill="1" applyBorder="1" applyAlignment="1" applyProtection="1">
      <alignment horizontal="center" vertical="center" wrapText="1"/>
    </xf>
    <xf numFmtId="164" fontId="13" fillId="2" borderId="18" xfId="0" applyNumberFormat="1" applyFont="1" applyFill="1" applyBorder="1" applyAlignment="1">
      <alignment horizontal="right" vertical="center" indent="1"/>
    </xf>
    <xf numFmtId="164" fontId="6" fillId="2" borderId="0" xfId="0" applyNumberFormat="1" applyFont="1" applyFill="1" applyAlignment="1" applyProtection="1">
      <alignment vertical="center"/>
    </xf>
    <xf numFmtId="164" fontId="9" fillId="2" borderId="0" xfId="0" applyNumberFormat="1" applyFont="1" applyFill="1" applyAlignment="1">
      <alignment vertical="center"/>
    </xf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/>
    <xf numFmtId="164" fontId="3" fillId="2" borderId="0" xfId="0" applyNumberFormat="1" applyFont="1" applyFill="1" applyAlignment="1">
      <alignment horizontal="center"/>
    </xf>
    <xf numFmtId="164" fontId="25" fillId="2" borderId="2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/>
    <xf numFmtId="164" fontId="26" fillId="2" borderId="0" xfId="0" applyNumberFormat="1" applyFont="1" applyFill="1"/>
    <xf numFmtId="164" fontId="26" fillId="2" borderId="0" xfId="0" applyNumberFormat="1" applyFont="1" applyFill="1" applyAlignment="1">
      <alignment horizontal="center"/>
    </xf>
    <xf numFmtId="164" fontId="26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 vertical="center"/>
    </xf>
    <xf numFmtId="3" fontId="1" fillId="2" borderId="11" xfId="1" applyNumberFormat="1" applyFont="1" applyFill="1" applyBorder="1" applyAlignment="1">
      <alignment horizontal="center" vertical="center"/>
    </xf>
    <xf numFmtId="3" fontId="1" fillId="2" borderId="15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>
      <alignment horizontal="center" vertical="center"/>
    </xf>
    <xf numFmtId="3" fontId="1" fillId="2" borderId="28" xfId="1" applyNumberFormat="1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center" vertical="center"/>
    </xf>
    <xf numFmtId="3" fontId="1" fillId="2" borderId="19" xfId="1" applyNumberFormat="1" applyFont="1" applyFill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Alignment="1">
      <alignment vertical="center"/>
    </xf>
    <xf numFmtId="3" fontId="1" fillId="2" borderId="1" xfId="1" applyNumberFormat="1" applyFont="1" applyFill="1" applyBorder="1" applyAlignment="1" applyProtection="1">
      <alignment horizontal="center" vertical="center" wrapText="1"/>
    </xf>
    <xf numFmtId="3" fontId="1" fillId="2" borderId="0" xfId="1" applyNumberFormat="1" applyFont="1" applyFill="1" applyBorder="1" applyAlignment="1" applyProtection="1">
      <alignment horizontal="center" vertical="center" wrapText="1"/>
    </xf>
    <xf numFmtId="3" fontId="0" fillId="2" borderId="0" xfId="1" applyNumberFormat="1" applyFont="1" applyFill="1" applyBorder="1" applyAlignment="1" applyProtection="1">
      <alignment horizontal="center" vertical="center" wrapText="1"/>
    </xf>
    <xf numFmtId="3" fontId="0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>
      <alignment horizontal="left" vertical="center"/>
    </xf>
    <xf numFmtId="3" fontId="8" fillId="2" borderId="5" xfId="1" applyNumberFormat="1" applyFont="1" applyFill="1" applyBorder="1" applyAlignment="1">
      <alignment horizontal="left" vertical="center"/>
    </xf>
    <xf numFmtId="3" fontId="8" fillId="2" borderId="1" xfId="1" applyNumberFormat="1" applyFont="1" applyFill="1" applyBorder="1" applyAlignment="1" applyProtection="1">
      <alignment horizontal="right" vertical="center" wrapText="1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Border="1" applyAlignment="1">
      <alignment horizontal="left" vertical="center"/>
    </xf>
    <xf numFmtId="3" fontId="8" fillId="2" borderId="7" xfId="1" applyNumberFormat="1" applyFont="1" applyFill="1" applyBorder="1" applyAlignment="1">
      <alignment horizontal="left" vertical="center"/>
    </xf>
    <xf numFmtId="3" fontId="8" fillId="2" borderId="0" xfId="1" applyNumberFormat="1" applyFont="1" applyFill="1" applyBorder="1" applyAlignment="1" applyProtection="1">
      <alignment horizontal="right" vertical="center" wrapText="1"/>
    </xf>
    <xf numFmtId="3" fontId="8" fillId="2" borderId="0" xfId="1" applyNumberFormat="1" applyFont="1" applyFill="1" applyBorder="1" applyAlignment="1" applyProtection="1">
      <alignment horizontal="center" vertical="center" wrapText="1"/>
    </xf>
    <xf numFmtId="3" fontId="1" fillId="2" borderId="11" xfId="1" applyNumberFormat="1" applyFont="1" applyFill="1" applyBorder="1" applyAlignment="1" applyProtection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3" fontId="10" fillId="2" borderId="11" xfId="1" applyNumberFormat="1" applyFont="1" applyFill="1" applyBorder="1" applyAlignment="1" applyProtection="1">
      <alignment horizontal="left" vertical="center" wrapText="1"/>
    </xf>
    <xf numFmtId="3" fontId="10" fillId="2" borderId="3" xfId="1" applyNumberFormat="1" applyFont="1" applyFill="1" applyBorder="1" applyAlignment="1" applyProtection="1">
      <alignment horizontal="left" vertical="center" wrapText="1"/>
    </xf>
    <xf numFmtId="3" fontId="10" fillId="2" borderId="11" xfId="1" applyNumberFormat="1" applyFont="1" applyFill="1" applyBorder="1" applyAlignment="1" applyProtection="1">
      <alignment horizontal="right" vertical="center" wrapText="1"/>
    </xf>
    <xf numFmtId="3" fontId="10" fillId="2" borderId="11" xfId="1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1" fillId="2" borderId="14" xfId="0" applyNumberFormat="1" applyFont="1" applyFill="1" applyBorder="1" applyAlignment="1">
      <alignment horizontal="right" vertical="center"/>
    </xf>
    <xf numFmtId="164" fontId="21" fillId="2" borderId="16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Border="1" applyAlignment="1" applyProtection="1">
      <alignment horizontal="center" vertical="center"/>
    </xf>
    <xf numFmtId="164" fontId="18" fillId="2" borderId="3" xfId="0" applyNumberFormat="1" applyFont="1" applyFill="1" applyBorder="1" applyAlignment="1" applyProtection="1">
      <alignment horizontal="left" vertical="center"/>
    </xf>
    <xf numFmtId="164" fontId="18" fillId="2" borderId="5" xfId="0" applyNumberFormat="1" applyFont="1" applyFill="1" applyBorder="1" applyAlignment="1" applyProtection="1">
      <alignment horizontal="left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2" borderId="9" xfId="0" applyNumberFormat="1" applyFont="1" applyFill="1" applyBorder="1" applyAlignment="1">
      <alignment horizontal="center" vertical="center"/>
    </xf>
    <xf numFmtId="164" fontId="19" fillId="2" borderId="13" xfId="0" applyNumberFormat="1" applyFont="1" applyFill="1" applyBorder="1" applyAlignment="1">
      <alignment horizontal="center" vertical="center"/>
    </xf>
    <xf numFmtId="164" fontId="19" fillId="2" borderId="20" xfId="0" applyNumberFormat="1" applyFont="1" applyFill="1" applyBorder="1" applyAlignment="1">
      <alignment horizontal="center" vertical="center"/>
    </xf>
    <xf numFmtId="164" fontId="20" fillId="2" borderId="12" xfId="0" applyNumberFormat="1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horizontal="center" vertical="center"/>
    </xf>
    <xf numFmtId="164" fontId="20" fillId="2" borderId="20" xfId="0" applyNumberFormat="1" applyFont="1" applyFill="1" applyBorder="1" applyAlignment="1">
      <alignment horizontal="center" vertical="center"/>
    </xf>
    <xf numFmtId="3" fontId="0" fillId="2" borderId="0" xfId="1" applyNumberFormat="1" applyFont="1" applyFill="1" applyBorder="1" applyAlignment="1">
      <alignment horizontal="left" vertical="center" indent="1"/>
    </xf>
    <xf numFmtId="3" fontId="0" fillId="2" borderId="1" xfId="1" applyNumberFormat="1" applyFont="1" applyFill="1" applyBorder="1" applyAlignment="1">
      <alignment horizontal="left" vertical="center" indent="1"/>
    </xf>
  </cellXfs>
  <cellStyles count="8">
    <cellStyle name="1" xfId="7"/>
    <cellStyle name="Comma" xfId="1" builtinId="3"/>
    <cellStyle name="Comma 2" xfId="2"/>
    <cellStyle name="Heading 1 2" xfId="5"/>
    <cellStyle name="Normal" xfId="0" builtinId="0"/>
    <cellStyle name="Normal 2" xfId="6"/>
    <cellStyle name="Normal 3" xfId="4"/>
    <cellStyle name="Percent 2" xfId="3"/>
  </cellStyles>
  <dxfs count="0"/>
  <tableStyles count="0" defaultTableStyle="TableStyleMedium2" defaultPivotStyle="PivotStyleLight16"/>
  <colors>
    <mruColors>
      <color rgb="FFEAFAFA"/>
      <color rgb="FFFF9900"/>
      <color rgb="FF33CCCC"/>
      <color rgb="FFCCF4F2"/>
      <color rgb="FF008080"/>
      <color rgb="FF249390"/>
      <color rgb="FFDDF8F7"/>
      <color rgb="FF196563"/>
      <color rgb="FF006664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ril%202021/YEARBOOK%202021_%20Work%20from%20Home/RECEIVED/8.%20LAW%20AND%20ORDER_D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ril%202021/YEARBOOK%202021_%20Work%20from%20Home/RECEIVED/8.%20LAW%20AND%20ORDER%20-%20JSC%20JH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RECEIVED\LAW%20AND%20ORDER_%20PG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ril%202021/YEARBOOK%202021_%20Work%20from%20Home/8.%20LAW%20AND%20ORDER.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RECEIVED\8.%20LAW%20AND%20ORDER%20-%20J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ril%202021/YEARBOOK%202021_%20Work%20from%20Home/RECEIVED/8.%20LAW%20AND%20ORDER%20-%20MoGFSS%20-%20completed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1"/>
      <sheetName val="8.23"/>
      <sheetName val="8.24"/>
      <sheetName val="8.25"/>
      <sheetName val="8.26"/>
      <sheetName val="8.27"/>
      <sheetName val="8.28"/>
      <sheetName val="8.30"/>
      <sheetName val="8.31"/>
      <sheetName val="8.60"/>
      <sheetName val="8.61"/>
    </sheetNames>
    <sheetDataSet>
      <sheetData sheetId="0"/>
      <sheetData sheetId="1">
        <row r="293">
          <cell r="AE293" t="str">
            <v>HA</v>
          </cell>
          <cell r="AF293">
            <v>60.791366906474821</v>
          </cell>
        </row>
        <row r="294">
          <cell r="AE294" t="str">
            <v>HDh</v>
          </cell>
          <cell r="AF294">
            <v>58.897485493230171</v>
          </cell>
        </row>
        <row r="295">
          <cell r="AE295" t="str">
            <v>Sh</v>
          </cell>
          <cell r="AF295">
            <v>74.088291746641076</v>
          </cell>
        </row>
        <row r="296">
          <cell r="AE296" t="str">
            <v>N</v>
          </cell>
          <cell r="AF296">
            <v>55.076142131979701</v>
          </cell>
        </row>
        <row r="297">
          <cell r="AE297" t="str">
            <v>R</v>
          </cell>
          <cell r="AF297">
            <v>76.221079691516707</v>
          </cell>
        </row>
        <row r="298">
          <cell r="AE298" t="str">
            <v>B</v>
          </cell>
          <cell r="AF298">
            <v>71.974522292993626</v>
          </cell>
        </row>
        <row r="299">
          <cell r="AE299" t="str">
            <v>Lh</v>
          </cell>
          <cell r="AF299">
            <v>86.47686832740213</v>
          </cell>
        </row>
        <row r="300">
          <cell r="AE300" t="str">
            <v>K</v>
          </cell>
          <cell r="AF300">
            <v>58.045977011494251</v>
          </cell>
        </row>
        <row r="301">
          <cell r="AE301" t="str">
            <v>AA</v>
          </cell>
          <cell r="AF301">
            <v>61.655773420479299</v>
          </cell>
        </row>
        <row r="302">
          <cell r="AE302" t="str">
            <v>ADh</v>
          </cell>
          <cell r="AF302">
            <v>59.46462715105163</v>
          </cell>
        </row>
        <row r="303">
          <cell r="AE303" t="str">
            <v>V</v>
          </cell>
          <cell r="AF303">
            <v>77.906976744186053</v>
          </cell>
        </row>
        <row r="304">
          <cell r="AE304" t="str">
            <v>M</v>
          </cell>
          <cell r="AF304">
            <v>70.048309178743963</v>
          </cell>
        </row>
        <row r="305">
          <cell r="AE305" t="str">
            <v>F</v>
          </cell>
          <cell r="AF305">
            <v>80.408163265306115</v>
          </cell>
        </row>
        <row r="306">
          <cell r="AE306" t="str">
            <v>Dh</v>
          </cell>
          <cell r="AF306">
            <v>63.720930232558139</v>
          </cell>
        </row>
        <row r="307">
          <cell r="AE307" t="str">
            <v>Th</v>
          </cell>
          <cell r="AF307">
            <v>60.512820512820511</v>
          </cell>
        </row>
        <row r="308">
          <cell r="AE308" t="str">
            <v>L</v>
          </cell>
          <cell r="AF308">
            <v>68.635437881873727</v>
          </cell>
        </row>
        <row r="309">
          <cell r="AE309" t="str">
            <v>GA</v>
          </cell>
          <cell r="AF309">
            <v>66.666666666666657</v>
          </cell>
        </row>
        <row r="310">
          <cell r="AE310" t="str">
            <v>GDh</v>
          </cell>
          <cell r="AF310">
            <v>52.55354200988468</v>
          </cell>
        </row>
        <row r="311">
          <cell r="AE311" t="str">
            <v>Gn</v>
          </cell>
          <cell r="AF311">
            <v>69.675925925925924</v>
          </cell>
        </row>
        <row r="312">
          <cell r="AE312" t="str">
            <v>S</v>
          </cell>
          <cell r="AF312">
            <v>70.426651081239044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AA4" t="str">
            <v xml:space="preserve">Male </v>
          </cell>
          <cell r="AB4" t="str">
            <v>Female</v>
          </cell>
        </row>
        <row r="8">
          <cell r="A8" t="str">
            <v>Certificate 3</v>
          </cell>
          <cell r="AA8">
            <v>180</v>
          </cell>
          <cell r="AB8">
            <v>0</v>
          </cell>
        </row>
        <row r="9">
          <cell r="A9" t="str">
            <v>Advanced Certificate</v>
          </cell>
          <cell r="AA9">
            <v>142</v>
          </cell>
          <cell r="AB9">
            <v>2</v>
          </cell>
        </row>
        <row r="10">
          <cell r="A10" t="str">
            <v>Gaanoonee vakeelukamuge sanadhu</v>
          </cell>
          <cell r="AA10">
            <v>14</v>
          </cell>
          <cell r="AB10">
            <v>0</v>
          </cell>
        </row>
        <row r="11">
          <cell r="A11" t="str">
            <v>Diploma</v>
          </cell>
          <cell r="AA11">
            <v>50</v>
          </cell>
          <cell r="AB11">
            <v>36</v>
          </cell>
        </row>
        <row r="12">
          <cell r="A12" t="str">
            <v>Advanced Diploma</v>
          </cell>
          <cell r="AA12">
            <v>62</v>
          </cell>
          <cell r="AB12">
            <v>74</v>
          </cell>
        </row>
        <row r="13">
          <cell r="A13" t="str">
            <v>Bachelors degree</v>
          </cell>
          <cell r="AA13">
            <v>586</v>
          </cell>
          <cell r="AB13">
            <v>538</v>
          </cell>
        </row>
        <row r="14">
          <cell r="A14" t="str">
            <v xml:space="preserve">Masters degree </v>
          </cell>
          <cell r="AA14">
            <v>18</v>
          </cell>
          <cell r="AB14">
            <v>4</v>
          </cell>
        </row>
        <row r="15">
          <cell r="A15" t="str">
            <v>Doctoral degree</v>
          </cell>
          <cell r="AA15">
            <v>2</v>
          </cell>
          <cell r="AB15">
            <v>0</v>
          </cell>
        </row>
        <row r="16">
          <cell r="A16" t="str">
            <v>Other</v>
          </cell>
          <cell r="AA16">
            <v>28</v>
          </cell>
          <cell r="AB16">
            <v>0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9"/>
      <sheetName val="8.30"/>
      <sheetName val="8.31"/>
    </sheetNames>
    <sheetDataSet>
      <sheetData sheetId="0">
        <row r="129">
          <cell r="U129" t="str">
            <v>Atolls</v>
          </cell>
          <cell r="W129">
            <v>69.565217391304344</v>
          </cell>
        </row>
        <row r="130">
          <cell r="U130" t="str">
            <v>Male'</v>
          </cell>
          <cell r="W130">
            <v>30.434782608695656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6"/>
      <sheetName val="8.27"/>
      <sheetName val="8.28"/>
      <sheetName val="8.20 workings"/>
    </sheetNames>
    <sheetDataSet>
      <sheetData sheetId="0"/>
      <sheetData sheetId="1">
        <row r="30">
          <cell r="R30">
            <v>2011</v>
          </cell>
          <cell r="S30">
            <v>2012</v>
          </cell>
          <cell r="T30">
            <v>2013</v>
          </cell>
          <cell r="U30">
            <v>2014</v>
          </cell>
          <cell r="V30">
            <v>2015</v>
          </cell>
          <cell r="W30">
            <v>2016</v>
          </cell>
          <cell r="X30">
            <v>2017</v>
          </cell>
          <cell r="Y30">
            <v>2018</v>
          </cell>
        </row>
        <row r="31">
          <cell r="Q31" t="str">
            <v>Completion rate</v>
          </cell>
          <cell r="R31">
            <v>86.812804453723032</v>
          </cell>
          <cell r="S31">
            <v>61.540749553837003</v>
          </cell>
          <cell r="T31">
            <v>70.99408617290905</v>
          </cell>
          <cell r="U31">
            <v>70.70082449941107</v>
          </cell>
          <cell r="V31">
            <v>70.769571967176759</v>
          </cell>
          <cell r="W31">
            <v>96.101645971700833</v>
          </cell>
          <cell r="X31">
            <v>98.131868131868131</v>
          </cell>
          <cell r="Y31">
            <v>99.701195219123505</v>
          </cell>
        </row>
        <row r="32">
          <cell r="Q32" t="str">
            <v>Submission rate to courts</v>
          </cell>
          <cell r="R32">
            <v>64.370215727209469</v>
          </cell>
          <cell r="S32">
            <v>42.504461629982153</v>
          </cell>
          <cell r="T32">
            <v>51.281329203041395</v>
          </cell>
          <cell r="U32">
            <v>44.081272084805654</v>
          </cell>
          <cell r="V32">
            <v>40.607673541805276</v>
          </cell>
          <cell r="W32">
            <v>97.458850707479058</v>
          </cell>
          <cell r="X32">
            <v>118.05860805860806</v>
          </cell>
          <cell r="Y32">
            <v>132.36763236763235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Sheet5"/>
      <sheetName val="Sheet4"/>
      <sheetName val="Sheet3"/>
      <sheetName val="Sheet1"/>
      <sheetName val="8.21"/>
      <sheetName val="8.22"/>
      <sheetName val="8.23"/>
      <sheetName val="8.24"/>
      <sheetName val="8.25"/>
      <sheetName val="8.26"/>
      <sheetName val="8.27"/>
      <sheetName val="8.28"/>
      <sheetName val="8.29"/>
      <sheetName val="8.30"/>
      <sheetName val="8.31"/>
      <sheetName val="8.32"/>
      <sheetName val="8.33"/>
      <sheetName val="8.34"/>
      <sheetName val="8.35"/>
      <sheetName val="8.36"/>
      <sheetName val="8.37"/>
      <sheetName val="8.38"/>
      <sheetName val="8.39"/>
      <sheetName val="8.40"/>
      <sheetName val="8.41"/>
      <sheetName val="8.42"/>
      <sheetName val="8.43"/>
      <sheetName val="8.44"/>
      <sheetName val="8.45"/>
      <sheetName val="8.46"/>
      <sheetName val="8.47"/>
      <sheetName val="8.48"/>
      <sheetName val="8.49"/>
      <sheetName val="8.50"/>
      <sheetName val="8.51"/>
      <sheetName val="8.52"/>
      <sheetName val="8.53"/>
      <sheetName val="8.54"/>
      <sheetName val="8.55"/>
      <sheetName val="8.56"/>
      <sheetName val="8.57"/>
      <sheetName val="8.58"/>
      <sheetName val="8.59"/>
      <sheetName val="8.60"/>
      <sheetName val="8.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4">
          <cell r="U34">
            <v>2011</v>
          </cell>
          <cell r="V34">
            <v>2012</v>
          </cell>
          <cell r="W34">
            <v>2013</v>
          </cell>
          <cell r="X34">
            <v>2014</v>
          </cell>
          <cell r="Y34">
            <v>2015</v>
          </cell>
          <cell r="Z34">
            <v>2016</v>
          </cell>
          <cell r="AA34">
            <v>2017</v>
          </cell>
          <cell r="AB34">
            <v>2018</v>
          </cell>
        </row>
        <row r="35">
          <cell r="T35" t="str">
            <v xml:space="preserve">Completed </v>
          </cell>
          <cell r="U35">
            <v>2495</v>
          </cell>
          <cell r="V35">
            <v>2069</v>
          </cell>
          <cell r="W35">
            <v>2521</v>
          </cell>
          <cell r="X35">
            <v>2401</v>
          </cell>
          <cell r="Y35">
            <v>3191</v>
          </cell>
          <cell r="Z35">
            <v>3328</v>
          </cell>
          <cell r="AA35">
            <v>2679</v>
          </cell>
          <cell r="AB35">
            <v>2002</v>
          </cell>
        </row>
        <row r="36">
          <cell r="T36" t="str">
            <v>Submitted to court</v>
          </cell>
          <cell r="U36">
            <v>1850</v>
          </cell>
          <cell r="V36">
            <v>1429</v>
          </cell>
          <cell r="W36">
            <v>1821</v>
          </cell>
          <cell r="X36">
            <v>1497</v>
          </cell>
          <cell r="Y36">
            <v>1831</v>
          </cell>
          <cell r="Z36">
            <v>3375</v>
          </cell>
          <cell r="AA36">
            <v>3223</v>
          </cell>
          <cell r="AB36">
            <v>2650</v>
          </cell>
        </row>
        <row r="37">
          <cell r="T37" t="str">
            <v xml:space="preserve">Not sent to court </v>
          </cell>
          <cell r="U37">
            <v>379</v>
          </cell>
          <cell r="V37">
            <v>1293</v>
          </cell>
          <cell r="W37">
            <v>1030</v>
          </cell>
          <cell r="X37">
            <v>995</v>
          </cell>
          <cell r="Y37">
            <v>1318</v>
          </cell>
          <cell r="Z37">
            <v>135</v>
          </cell>
          <cell r="AA37">
            <v>51</v>
          </cell>
          <cell r="AB37">
            <v>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27"/>
      <sheetName val="8.28"/>
    </sheetNames>
    <sheetDataSet>
      <sheetData sheetId="0"/>
      <sheetData sheetId="1">
        <row r="91">
          <cell r="T91" t="str">
            <v>Number  of majistrates</v>
          </cell>
          <cell r="U91" t="str">
            <v>Number of islands with majistrate courts</v>
          </cell>
        </row>
        <row r="92">
          <cell r="S92" t="str">
            <v>HA</v>
          </cell>
          <cell r="T92">
            <v>10</v>
          </cell>
          <cell r="U92">
            <v>14</v>
          </cell>
        </row>
        <row r="93">
          <cell r="S93" t="str">
            <v>HDh</v>
          </cell>
          <cell r="T93">
            <v>8</v>
          </cell>
          <cell r="U93">
            <v>13</v>
          </cell>
        </row>
        <row r="94">
          <cell r="S94" t="str">
            <v>Sh</v>
          </cell>
          <cell r="T94">
            <v>4</v>
          </cell>
          <cell r="U94">
            <v>13</v>
          </cell>
        </row>
        <row r="95">
          <cell r="S95" t="str">
            <v>N</v>
          </cell>
          <cell r="T95">
            <v>7</v>
          </cell>
          <cell r="U95">
            <v>13</v>
          </cell>
        </row>
        <row r="96">
          <cell r="S96" t="str">
            <v>R</v>
          </cell>
          <cell r="T96">
            <v>12</v>
          </cell>
          <cell r="U96">
            <v>15</v>
          </cell>
        </row>
        <row r="97">
          <cell r="S97" t="str">
            <v>B</v>
          </cell>
          <cell r="T97">
            <v>8</v>
          </cell>
          <cell r="U97">
            <v>13</v>
          </cell>
        </row>
        <row r="98">
          <cell r="S98" t="str">
            <v>Lh</v>
          </cell>
          <cell r="T98">
            <v>2</v>
          </cell>
          <cell r="U98">
            <v>4</v>
          </cell>
        </row>
        <row r="99">
          <cell r="S99" t="str">
            <v>K</v>
          </cell>
          <cell r="T99">
            <v>8</v>
          </cell>
          <cell r="U99">
            <v>9</v>
          </cell>
        </row>
        <row r="100">
          <cell r="S100" t="str">
            <v>AA</v>
          </cell>
          <cell r="T100">
            <v>4</v>
          </cell>
          <cell r="U100">
            <v>8</v>
          </cell>
        </row>
        <row r="101">
          <cell r="S101" t="str">
            <v>ADh</v>
          </cell>
          <cell r="T101">
            <v>5</v>
          </cell>
          <cell r="U101">
            <v>10</v>
          </cell>
        </row>
        <row r="102">
          <cell r="S102" t="str">
            <v>V</v>
          </cell>
          <cell r="T102">
            <v>2</v>
          </cell>
          <cell r="U102">
            <v>5</v>
          </cell>
        </row>
        <row r="103">
          <cell r="S103" t="str">
            <v>M</v>
          </cell>
          <cell r="T103">
            <v>5</v>
          </cell>
          <cell r="U103">
            <v>8</v>
          </cell>
        </row>
        <row r="104">
          <cell r="S104" t="str">
            <v>F</v>
          </cell>
          <cell r="T104">
            <v>3</v>
          </cell>
          <cell r="U104">
            <v>5</v>
          </cell>
        </row>
        <row r="105">
          <cell r="S105" t="str">
            <v>Dh</v>
          </cell>
          <cell r="T105">
            <v>4</v>
          </cell>
          <cell r="U105">
            <v>6</v>
          </cell>
        </row>
        <row r="106">
          <cell r="S106" t="str">
            <v>Th</v>
          </cell>
          <cell r="T106">
            <v>7</v>
          </cell>
          <cell r="U106">
            <v>13</v>
          </cell>
        </row>
        <row r="107">
          <cell r="S107" t="str">
            <v>L</v>
          </cell>
          <cell r="T107">
            <v>11</v>
          </cell>
          <cell r="U107">
            <v>11</v>
          </cell>
        </row>
        <row r="108">
          <cell r="S108" t="str">
            <v>GA</v>
          </cell>
          <cell r="T108">
            <v>8</v>
          </cell>
          <cell r="U108">
            <v>9</v>
          </cell>
        </row>
        <row r="109">
          <cell r="S109" t="str">
            <v>GDh</v>
          </cell>
          <cell r="T109">
            <v>8</v>
          </cell>
          <cell r="U109">
            <v>9</v>
          </cell>
        </row>
        <row r="110">
          <cell r="S110" t="str">
            <v>Gn</v>
          </cell>
          <cell r="T110">
            <v>1</v>
          </cell>
          <cell r="U110">
            <v>1</v>
          </cell>
        </row>
        <row r="111">
          <cell r="S111" t="str">
            <v>S</v>
          </cell>
          <cell r="T111">
            <v>8</v>
          </cell>
          <cell r="U111">
            <v>6</v>
          </cell>
        </row>
        <row r="129">
          <cell r="R129" t="str">
            <v>Atolls</v>
          </cell>
          <cell r="T129">
            <v>70.224719101123597</v>
          </cell>
        </row>
        <row r="130">
          <cell r="R130" t="str">
            <v>Male'</v>
          </cell>
          <cell r="T130">
            <v>29.775280898876407</v>
          </cell>
        </row>
      </sheetData>
      <sheetData sheetId="2">
        <row r="7">
          <cell r="A7" t="str">
            <v>Male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44"/>
      <sheetName val="8.45"/>
      <sheetName val="8.47"/>
      <sheetName val="8.50"/>
      <sheetName val="8.57"/>
      <sheetName val="8.58"/>
      <sheetName val="8.59"/>
    </sheetNames>
    <sheetDataSet>
      <sheetData sheetId="0"/>
      <sheetData sheetId="1"/>
      <sheetData sheetId="2">
        <row r="4">
          <cell r="C4" t="str">
            <v>Male</v>
          </cell>
          <cell r="D4" t="str">
            <v>Female</v>
          </cell>
        </row>
        <row r="7">
          <cell r="A7" t="str">
            <v>Refusal to Attend School</v>
          </cell>
          <cell r="C7">
            <v>12</v>
          </cell>
          <cell r="D7">
            <v>8</v>
          </cell>
        </row>
        <row r="8">
          <cell r="A8" t="str">
            <v>Tamper Tantrums</v>
          </cell>
          <cell r="C8">
            <v>29</v>
          </cell>
          <cell r="D8">
            <v>12</v>
          </cell>
        </row>
        <row r="9">
          <cell r="A9" t="str">
            <v xml:space="preserve">Running Away </v>
          </cell>
          <cell r="C9">
            <v>6</v>
          </cell>
          <cell r="D9">
            <v>26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A22"/>
  <sheetViews>
    <sheetView tabSelected="1" zoomScaleNormal="100" workbookViewId="0">
      <selection activeCell="BA26" sqref="BA26"/>
    </sheetView>
  </sheetViews>
  <sheetFormatPr defaultColWidth="4.85546875" defaultRowHeight="15"/>
  <cols>
    <col min="1" max="1" width="51.7109375" style="2" customWidth="1"/>
    <col min="2" max="12" width="0" style="2" hidden="1" customWidth="1"/>
    <col min="13" max="13" width="0" style="7" hidden="1" customWidth="1"/>
    <col min="14" max="18" width="0" style="2" hidden="1" customWidth="1"/>
    <col min="19" max="21" width="0" style="7" hidden="1" customWidth="1"/>
    <col min="22" max="22" width="0" style="2" hidden="1" customWidth="1"/>
    <col min="23" max="23" width="0" style="8" hidden="1" customWidth="1"/>
    <col min="24" max="25" width="0" style="7" hidden="1" customWidth="1"/>
    <col min="26" max="30" width="0" style="2" hidden="1" customWidth="1"/>
    <col min="31" max="31" width="0" style="7" hidden="1" customWidth="1"/>
    <col min="32" max="36" width="0" style="2" hidden="1" customWidth="1"/>
    <col min="37" max="37" width="0" style="7" hidden="1" customWidth="1"/>
    <col min="38" max="42" width="0" style="2" hidden="1" customWidth="1"/>
    <col min="43" max="43" width="0" style="7" hidden="1" customWidth="1"/>
    <col min="44" max="48" width="6" style="2" hidden="1" customWidth="1"/>
    <col min="49" max="49" width="7.42578125" style="7" hidden="1" customWidth="1"/>
    <col min="50" max="54" width="6" style="2" customWidth="1"/>
    <col min="55" max="55" width="8.85546875" style="7" customWidth="1"/>
    <col min="56" max="60" width="6" style="2" customWidth="1"/>
    <col min="61" max="61" width="8.5703125" style="7" customWidth="1"/>
    <col min="62" max="66" width="6" style="2" customWidth="1"/>
    <col min="67" max="67" width="8.5703125" style="7" customWidth="1"/>
    <col min="68" max="72" width="6" style="2" customWidth="1"/>
    <col min="73" max="73" width="5" style="7" customWidth="1"/>
    <col min="74" max="74" width="53.85546875" style="2" customWidth="1"/>
    <col min="75" max="16384" width="4.85546875" style="2"/>
  </cols>
  <sheetData>
    <row r="2" spans="1:79" ht="18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</row>
    <row r="3" spans="1:79">
      <c r="A3" s="144" t="s">
        <v>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</row>
    <row r="4" spans="1:79">
      <c r="A4" s="6"/>
      <c r="B4" s="6"/>
      <c r="C4" s="6"/>
      <c r="D4" s="6"/>
      <c r="E4" s="6"/>
      <c r="F4" s="6"/>
      <c r="G4" s="6"/>
      <c r="H4" s="6"/>
      <c r="N4" s="6"/>
      <c r="T4" s="6"/>
      <c r="Z4" s="9"/>
      <c r="AF4" s="9"/>
      <c r="AL4" s="9"/>
      <c r="AR4" s="9"/>
      <c r="AX4" s="9"/>
      <c r="BD4" s="9"/>
      <c r="BJ4" s="9"/>
      <c r="BP4" s="9"/>
    </row>
    <row r="5" spans="1:79" s="11" customFormat="1" ht="12.75" customHeight="1">
      <c r="A5" s="145" t="s">
        <v>4</v>
      </c>
      <c r="B5" s="147">
        <v>2008</v>
      </c>
      <c r="C5" s="148"/>
      <c r="D5" s="148"/>
      <c r="E5" s="148"/>
      <c r="F5" s="148"/>
      <c r="G5" s="149"/>
      <c r="H5" s="147">
        <v>2009</v>
      </c>
      <c r="I5" s="148"/>
      <c r="J5" s="148"/>
      <c r="K5" s="148"/>
      <c r="L5" s="148"/>
      <c r="M5" s="149"/>
      <c r="N5" s="147">
        <v>2010</v>
      </c>
      <c r="O5" s="148"/>
      <c r="P5" s="148"/>
      <c r="Q5" s="148"/>
      <c r="R5" s="148"/>
      <c r="S5" s="150"/>
      <c r="T5" s="147">
        <v>2011</v>
      </c>
      <c r="U5" s="148"/>
      <c r="V5" s="148"/>
      <c r="W5" s="148"/>
      <c r="X5" s="148"/>
      <c r="Y5" s="150"/>
      <c r="Z5" s="151">
        <v>2013</v>
      </c>
      <c r="AA5" s="152"/>
      <c r="AB5" s="152"/>
      <c r="AC5" s="152"/>
      <c r="AD5" s="152"/>
      <c r="AE5" s="153"/>
      <c r="AF5" s="151">
        <v>2014</v>
      </c>
      <c r="AG5" s="152"/>
      <c r="AH5" s="152"/>
      <c r="AI5" s="152"/>
      <c r="AJ5" s="152"/>
      <c r="AK5" s="152"/>
      <c r="AL5" s="138">
        <v>2015</v>
      </c>
      <c r="AM5" s="138"/>
      <c r="AN5" s="138"/>
      <c r="AO5" s="138"/>
      <c r="AP5" s="138"/>
      <c r="AQ5" s="138"/>
      <c r="AR5" s="138">
        <v>2016</v>
      </c>
      <c r="AS5" s="138"/>
      <c r="AT5" s="138"/>
      <c r="AU5" s="138"/>
      <c r="AV5" s="138"/>
      <c r="AW5" s="139"/>
      <c r="AX5" s="140">
        <v>2017</v>
      </c>
      <c r="AY5" s="138"/>
      <c r="AZ5" s="138"/>
      <c r="BA5" s="138"/>
      <c r="BB5" s="138"/>
      <c r="BC5" s="139"/>
      <c r="BD5" s="140">
        <v>2018</v>
      </c>
      <c r="BE5" s="138"/>
      <c r="BF5" s="138"/>
      <c r="BG5" s="138"/>
      <c r="BH5" s="138"/>
      <c r="BI5" s="139"/>
      <c r="BJ5" s="140">
        <v>2019</v>
      </c>
      <c r="BK5" s="138"/>
      <c r="BL5" s="138"/>
      <c r="BM5" s="138"/>
      <c r="BN5" s="138"/>
      <c r="BO5" s="139"/>
      <c r="BP5" s="140">
        <v>2020</v>
      </c>
      <c r="BQ5" s="138"/>
      <c r="BR5" s="138"/>
      <c r="BS5" s="138"/>
      <c r="BT5" s="138"/>
      <c r="BU5" s="139"/>
      <c r="BV5" s="141" t="s">
        <v>5</v>
      </c>
      <c r="BW5" s="10"/>
      <c r="BX5" s="10"/>
      <c r="BY5" s="10"/>
      <c r="BZ5" s="10"/>
      <c r="CA5" s="10"/>
    </row>
    <row r="6" spans="1:79" ht="409.5" customHeight="1">
      <c r="A6" s="146"/>
      <c r="B6" s="12" t="s">
        <v>6</v>
      </c>
      <c r="C6" s="13" t="s">
        <v>7</v>
      </c>
      <c r="D6" s="14" t="s">
        <v>8</v>
      </c>
      <c r="E6" s="15" t="s">
        <v>9</v>
      </c>
      <c r="F6" s="16" t="s">
        <v>10</v>
      </c>
      <c r="G6" s="17" t="s">
        <v>11</v>
      </c>
      <c r="H6" s="18" t="s">
        <v>12</v>
      </c>
      <c r="I6" s="19" t="s">
        <v>13</v>
      </c>
      <c r="J6" s="20" t="s">
        <v>14</v>
      </c>
      <c r="K6" s="21" t="s">
        <v>15</v>
      </c>
      <c r="L6" s="22" t="s">
        <v>16</v>
      </c>
      <c r="M6" s="23" t="s">
        <v>17</v>
      </c>
      <c r="N6" s="24" t="s">
        <v>18</v>
      </c>
      <c r="O6" s="25" t="s">
        <v>19</v>
      </c>
      <c r="P6" s="26" t="s">
        <v>20</v>
      </c>
      <c r="Q6" s="25" t="s">
        <v>21</v>
      </c>
      <c r="R6" s="25" t="s">
        <v>22</v>
      </c>
      <c r="S6" s="27" t="s">
        <v>23</v>
      </c>
      <c r="T6" s="28" t="s">
        <v>24</v>
      </c>
      <c r="U6" s="29" t="s">
        <v>25</v>
      </c>
      <c r="V6" s="26" t="s">
        <v>26</v>
      </c>
      <c r="W6" s="30" t="s">
        <v>27</v>
      </c>
      <c r="X6" s="29" t="s">
        <v>28</v>
      </c>
      <c r="Y6" s="27" t="s">
        <v>29</v>
      </c>
      <c r="Z6" s="31" t="s">
        <v>30</v>
      </c>
      <c r="AA6" s="32" t="s">
        <v>31</v>
      </c>
      <c r="AB6" s="33" t="s">
        <v>32</v>
      </c>
      <c r="AC6" s="32" t="s">
        <v>33</v>
      </c>
      <c r="AD6" s="32" t="s">
        <v>34</v>
      </c>
      <c r="AE6" s="34" t="s">
        <v>35</v>
      </c>
      <c r="AF6" s="31" t="s">
        <v>36</v>
      </c>
      <c r="AG6" s="32" t="s">
        <v>37</v>
      </c>
      <c r="AH6" s="33" t="s">
        <v>38</v>
      </c>
      <c r="AI6" s="19" t="s">
        <v>39</v>
      </c>
      <c r="AJ6" s="19" t="s">
        <v>40</v>
      </c>
      <c r="AK6" s="35" t="s">
        <v>41</v>
      </c>
      <c r="AL6" s="32" t="s">
        <v>42</v>
      </c>
      <c r="AM6" s="32" t="s">
        <v>43</v>
      </c>
      <c r="AN6" s="33" t="s">
        <v>44</v>
      </c>
      <c r="AO6" s="32" t="s">
        <v>45</v>
      </c>
      <c r="AP6" s="32" t="s">
        <v>46</v>
      </c>
      <c r="AQ6" s="35" t="s">
        <v>47</v>
      </c>
      <c r="AR6" s="32" t="s">
        <v>48</v>
      </c>
      <c r="AS6" s="32" t="s">
        <v>49</v>
      </c>
      <c r="AT6" s="33" t="s">
        <v>50</v>
      </c>
      <c r="AU6" s="32" t="s">
        <v>51</v>
      </c>
      <c r="AV6" s="32" t="s">
        <v>52</v>
      </c>
      <c r="AW6" s="34" t="s">
        <v>53</v>
      </c>
      <c r="AX6" s="36" t="s">
        <v>54</v>
      </c>
      <c r="AY6" s="37" t="s">
        <v>55</v>
      </c>
      <c r="AZ6" s="38" t="s">
        <v>56</v>
      </c>
      <c r="BA6" s="37" t="s">
        <v>57</v>
      </c>
      <c r="BB6" s="37" t="s">
        <v>58</v>
      </c>
      <c r="BC6" s="39" t="s">
        <v>59</v>
      </c>
      <c r="BD6" s="36" t="s">
        <v>60</v>
      </c>
      <c r="BE6" s="37" t="s">
        <v>61</v>
      </c>
      <c r="BF6" s="38" t="s">
        <v>62</v>
      </c>
      <c r="BG6" s="37" t="s">
        <v>63</v>
      </c>
      <c r="BH6" s="37" t="s">
        <v>64</v>
      </c>
      <c r="BI6" s="39" t="s">
        <v>65</v>
      </c>
      <c r="BJ6" s="36" t="s">
        <v>66</v>
      </c>
      <c r="BK6" s="37" t="s">
        <v>67</v>
      </c>
      <c r="BL6" s="38" t="s">
        <v>68</v>
      </c>
      <c r="BM6" s="37" t="s">
        <v>69</v>
      </c>
      <c r="BN6" s="37" t="s">
        <v>70</v>
      </c>
      <c r="BO6" s="39" t="s">
        <v>71</v>
      </c>
      <c r="BP6" s="36" t="s">
        <v>72</v>
      </c>
      <c r="BQ6" s="37" t="s">
        <v>73</v>
      </c>
      <c r="BR6" s="38" t="s">
        <v>74</v>
      </c>
      <c r="BS6" s="37" t="s">
        <v>75</v>
      </c>
      <c r="BT6" s="37" t="s">
        <v>76</v>
      </c>
      <c r="BU6" s="39" t="s">
        <v>77</v>
      </c>
      <c r="BV6" s="142"/>
    </row>
    <row r="7" spans="1:79" s="53" customFormat="1" ht="21">
      <c r="A7" s="40" t="s">
        <v>0</v>
      </c>
      <c r="B7" s="41">
        <f>SUM(B8:B15)</f>
        <v>340</v>
      </c>
      <c r="C7" s="134">
        <f>SUM(C8:D15)</f>
        <v>565</v>
      </c>
      <c r="D7" s="134"/>
      <c r="E7" s="42">
        <f>SUM(E8:E15)</f>
        <v>227</v>
      </c>
      <c r="F7" s="134">
        <f>C7-E7</f>
        <v>338</v>
      </c>
      <c r="G7" s="135"/>
      <c r="H7" s="43">
        <v>338</v>
      </c>
      <c r="I7" s="44">
        <f>SUM(I8:I15)</f>
        <v>415</v>
      </c>
      <c r="J7" s="134">
        <f>SUM(J8:K15)</f>
        <v>753</v>
      </c>
      <c r="K7" s="134"/>
      <c r="L7" s="44">
        <f>SUM(L8:L15)</f>
        <v>401</v>
      </c>
      <c r="M7" s="44">
        <f>SUM(M8:M15)</f>
        <v>352</v>
      </c>
      <c r="N7" s="45">
        <f>SUM(N8:N15)</f>
        <v>352</v>
      </c>
      <c r="O7" s="46">
        <f>SUM(O8:O15)</f>
        <v>280</v>
      </c>
      <c r="P7" s="136">
        <f>SUM(P8:Q15)</f>
        <v>632</v>
      </c>
      <c r="Q7" s="136"/>
      <c r="R7" s="46">
        <f>SUM(R8:R15)</f>
        <v>180</v>
      </c>
      <c r="S7" s="46">
        <f>SUM(S8:S15)</f>
        <v>452</v>
      </c>
      <c r="T7" s="47">
        <f>SUM(T8:T15)</f>
        <v>452</v>
      </c>
      <c r="U7" s="48">
        <f>SUM(U8:U15)</f>
        <v>342</v>
      </c>
      <c r="V7" s="137">
        <f>SUM(V8:W15)</f>
        <v>794</v>
      </c>
      <c r="W7" s="137"/>
      <c r="X7" s="48">
        <f>SUM(X8:X15)</f>
        <v>328</v>
      </c>
      <c r="Y7" s="48">
        <f>SUM(Y8:Y15)</f>
        <v>466</v>
      </c>
      <c r="Z7" s="49">
        <v>277</v>
      </c>
      <c r="AA7" s="50">
        <v>401</v>
      </c>
      <c r="AB7" s="133">
        <v>678</v>
      </c>
      <c r="AC7" s="133"/>
      <c r="AD7" s="50">
        <v>389</v>
      </c>
      <c r="AE7" s="50">
        <v>289</v>
      </c>
      <c r="AF7" s="49">
        <f>SUM(AF8:AF15)</f>
        <v>289</v>
      </c>
      <c r="AG7" s="50">
        <f>SUM(AG8:AG15)</f>
        <v>365</v>
      </c>
      <c r="AH7" s="133">
        <v>654</v>
      </c>
      <c r="AI7" s="133"/>
      <c r="AJ7" s="50">
        <v>414</v>
      </c>
      <c r="AK7" s="50">
        <v>238</v>
      </c>
      <c r="AL7" s="49">
        <v>238</v>
      </c>
      <c r="AM7" s="50">
        <v>413</v>
      </c>
      <c r="AN7" s="133">
        <v>651</v>
      </c>
      <c r="AO7" s="133"/>
      <c r="AP7" s="50">
        <v>329</v>
      </c>
      <c r="AQ7" s="50">
        <v>323</v>
      </c>
      <c r="AR7" s="50">
        <v>323</v>
      </c>
      <c r="AS7" s="50">
        <v>615</v>
      </c>
      <c r="AT7" s="133">
        <v>938</v>
      </c>
      <c r="AU7" s="133"/>
      <c r="AV7" s="50">
        <v>373</v>
      </c>
      <c r="AW7" s="51">
        <v>563</v>
      </c>
      <c r="AX7" s="49">
        <v>563</v>
      </c>
      <c r="AY7" s="50">
        <v>473</v>
      </c>
      <c r="AZ7" s="133">
        <v>1036</v>
      </c>
      <c r="BA7" s="133"/>
      <c r="BB7" s="50">
        <v>552</v>
      </c>
      <c r="BC7" s="50">
        <v>484</v>
      </c>
      <c r="BD7" s="49">
        <v>476</v>
      </c>
      <c r="BE7" s="50">
        <v>484</v>
      </c>
      <c r="BF7" s="133">
        <v>960</v>
      </c>
      <c r="BG7" s="133"/>
      <c r="BH7" s="50">
        <v>311</v>
      </c>
      <c r="BI7" s="51">
        <v>646</v>
      </c>
      <c r="BJ7" s="111">
        <v>646</v>
      </c>
      <c r="BK7" s="112">
        <v>713</v>
      </c>
      <c r="BL7" s="132">
        <v>1359</v>
      </c>
      <c r="BM7" s="132"/>
      <c r="BN7" s="112">
        <v>477</v>
      </c>
      <c r="BO7" s="112">
        <v>882</v>
      </c>
      <c r="BP7" s="112">
        <v>882</v>
      </c>
      <c r="BQ7" s="112">
        <v>340</v>
      </c>
      <c r="BR7" s="132">
        <v>1222</v>
      </c>
      <c r="BS7" s="132"/>
      <c r="BT7" s="112">
        <v>443</v>
      </c>
      <c r="BU7" s="113">
        <v>779</v>
      </c>
      <c r="BV7" s="52" t="s">
        <v>1</v>
      </c>
    </row>
    <row r="8" spans="1:79" s="73" customFormat="1" ht="42">
      <c r="A8" s="54" t="s">
        <v>78</v>
      </c>
      <c r="B8" s="55">
        <v>311</v>
      </c>
      <c r="C8" s="128">
        <v>520</v>
      </c>
      <c r="D8" s="128"/>
      <c r="E8" s="56">
        <v>196</v>
      </c>
      <c r="F8" s="128">
        <f t="shared" ref="F8:F15" si="0">C8-E8</f>
        <v>324</v>
      </c>
      <c r="G8" s="129"/>
      <c r="H8" s="55">
        <v>324</v>
      </c>
      <c r="I8" s="56">
        <v>289</v>
      </c>
      <c r="J8" s="128">
        <v>613</v>
      </c>
      <c r="K8" s="128"/>
      <c r="L8" s="56">
        <v>345</v>
      </c>
      <c r="M8" s="58">
        <v>268</v>
      </c>
      <c r="N8" s="59">
        <v>268</v>
      </c>
      <c r="O8" s="60">
        <v>245</v>
      </c>
      <c r="P8" s="130">
        <v>513</v>
      </c>
      <c r="Q8" s="130"/>
      <c r="R8" s="60">
        <v>150</v>
      </c>
      <c r="S8" s="61">
        <v>363</v>
      </c>
      <c r="T8" s="62">
        <v>363</v>
      </c>
      <c r="U8" s="63">
        <v>247</v>
      </c>
      <c r="V8" s="131">
        <v>610</v>
      </c>
      <c r="W8" s="131"/>
      <c r="X8" s="63">
        <v>238</v>
      </c>
      <c r="Y8" s="64">
        <v>372</v>
      </c>
      <c r="Z8" s="65">
        <v>232</v>
      </c>
      <c r="AA8" s="66">
        <v>306</v>
      </c>
      <c r="AB8" s="122">
        <v>538</v>
      </c>
      <c r="AC8" s="122"/>
      <c r="AD8" s="66">
        <v>325</v>
      </c>
      <c r="AE8" s="67">
        <f>AB8-AD8</f>
        <v>213</v>
      </c>
      <c r="AF8" s="65">
        <v>213</v>
      </c>
      <c r="AG8" s="66">
        <v>280</v>
      </c>
      <c r="AH8" s="122">
        <v>493</v>
      </c>
      <c r="AI8" s="122"/>
      <c r="AJ8" s="66">
        <v>302</v>
      </c>
      <c r="AK8" s="66">
        <v>198</v>
      </c>
      <c r="AL8" s="65">
        <v>198</v>
      </c>
      <c r="AM8" s="66">
        <v>355</v>
      </c>
      <c r="AN8" s="122">
        <v>553</v>
      </c>
      <c r="AO8" s="122"/>
      <c r="AP8" s="66">
        <v>277</v>
      </c>
      <c r="AQ8" s="66">
        <v>276</v>
      </c>
      <c r="AR8" s="68">
        <v>276</v>
      </c>
      <c r="AS8" s="66">
        <v>455</v>
      </c>
      <c r="AT8" s="122">
        <v>731</v>
      </c>
      <c r="AU8" s="122"/>
      <c r="AV8" s="66">
        <v>251</v>
      </c>
      <c r="AW8" s="67">
        <v>481</v>
      </c>
      <c r="AX8" s="69">
        <v>481</v>
      </c>
      <c r="AY8" s="70">
        <v>254</v>
      </c>
      <c r="AZ8" s="121">
        <v>735</v>
      </c>
      <c r="BA8" s="121"/>
      <c r="BB8" s="70">
        <v>339</v>
      </c>
      <c r="BC8" s="70">
        <v>396</v>
      </c>
      <c r="BD8" s="69">
        <v>391</v>
      </c>
      <c r="BE8" s="70">
        <v>292</v>
      </c>
      <c r="BF8" s="121">
        <v>683</v>
      </c>
      <c r="BG8" s="121"/>
      <c r="BH8" s="70">
        <v>178</v>
      </c>
      <c r="BI8" s="71">
        <v>493</v>
      </c>
      <c r="BJ8" s="69">
        <v>493</v>
      </c>
      <c r="BK8" s="114">
        <v>453</v>
      </c>
      <c r="BL8" s="121">
        <v>946</v>
      </c>
      <c r="BM8" s="121"/>
      <c r="BN8" s="114">
        <v>272</v>
      </c>
      <c r="BO8" s="114">
        <v>674</v>
      </c>
      <c r="BP8" s="114">
        <v>674</v>
      </c>
      <c r="BQ8" s="114">
        <v>227</v>
      </c>
      <c r="BR8" s="121">
        <v>901</v>
      </c>
      <c r="BS8" s="121"/>
      <c r="BT8" s="114">
        <v>264</v>
      </c>
      <c r="BU8" s="115">
        <v>637</v>
      </c>
      <c r="BV8" s="72" t="s">
        <v>79</v>
      </c>
    </row>
    <row r="9" spans="1:79" s="73" customFormat="1" ht="18">
      <c r="A9" s="54" t="s">
        <v>80</v>
      </c>
      <c r="B9" s="55">
        <v>7</v>
      </c>
      <c r="C9" s="128">
        <v>23</v>
      </c>
      <c r="D9" s="128"/>
      <c r="E9" s="56">
        <v>11</v>
      </c>
      <c r="F9" s="128">
        <f t="shared" si="0"/>
        <v>12</v>
      </c>
      <c r="G9" s="129"/>
      <c r="H9" s="55">
        <v>12</v>
      </c>
      <c r="I9" s="56">
        <v>81</v>
      </c>
      <c r="J9" s="128">
        <v>93</v>
      </c>
      <c r="K9" s="128"/>
      <c r="L9" s="56">
        <v>12</v>
      </c>
      <c r="M9" s="58">
        <v>81</v>
      </c>
      <c r="N9" s="59">
        <v>81</v>
      </c>
      <c r="O9" s="60">
        <v>33</v>
      </c>
      <c r="P9" s="130">
        <v>114</v>
      </c>
      <c r="Q9" s="130"/>
      <c r="R9" s="60">
        <v>27</v>
      </c>
      <c r="S9" s="61">
        <v>87</v>
      </c>
      <c r="T9" s="62">
        <v>87</v>
      </c>
      <c r="U9" s="63">
        <v>49</v>
      </c>
      <c r="V9" s="131">
        <v>136</v>
      </c>
      <c r="W9" s="131"/>
      <c r="X9" s="63">
        <v>53</v>
      </c>
      <c r="Y9" s="64">
        <v>83</v>
      </c>
      <c r="Z9" s="65">
        <v>37</v>
      </c>
      <c r="AA9" s="66">
        <v>84</v>
      </c>
      <c r="AB9" s="122">
        <v>121</v>
      </c>
      <c r="AC9" s="122"/>
      <c r="AD9" s="66">
        <v>55</v>
      </c>
      <c r="AE9" s="67">
        <f t="shared" ref="AE9:AE15" si="1">AB9-AD9</f>
        <v>66</v>
      </c>
      <c r="AF9" s="65">
        <v>66</v>
      </c>
      <c r="AG9" s="66">
        <v>64</v>
      </c>
      <c r="AH9" s="122">
        <v>130</v>
      </c>
      <c r="AI9" s="122"/>
      <c r="AJ9" s="66">
        <v>89</v>
      </c>
      <c r="AK9" s="66">
        <v>33</v>
      </c>
      <c r="AL9" s="65">
        <v>33</v>
      </c>
      <c r="AM9" s="66">
        <v>51</v>
      </c>
      <c r="AN9" s="122">
        <v>84</v>
      </c>
      <c r="AO9" s="122"/>
      <c r="AP9" s="66">
        <v>46</v>
      </c>
      <c r="AQ9" s="66">
        <v>38</v>
      </c>
      <c r="AR9" s="68">
        <v>38</v>
      </c>
      <c r="AS9" s="66">
        <v>133</v>
      </c>
      <c r="AT9" s="122">
        <v>171</v>
      </c>
      <c r="AU9" s="122"/>
      <c r="AV9" s="66">
        <v>95</v>
      </c>
      <c r="AW9" s="67">
        <v>75</v>
      </c>
      <c r="AX9" s="69">
        <v>75</v>
      </c>
      <c r="AY9" s="70">
        <v>198</v>
      </c>
      <c r="AZ9" s="121">
        <v>273</v>
      </c>
      <c r="BA9" s="121"/>
      <c r="BB9" s="70">
        <v>192</v>
      </c>
      <c r="BC9" s="70">
        <v>81</v>
      </c>
      <c r="BD9" s="69">
        <v>81</v>
      </c>
      <c r="BE9" s="70">
        <v>146</v>
      </c>
      <c r="BF9" s="121">
        <v>227</v>
      </c>
      <c r="BG9" s="121"/>
      <c r="BH9" s="70">
        <v>129</v>
      </c>
      <c r="BI9" s="71">
        <v>108</v>
      </c>
      <c r="BJ9" s="69">
        <v>108</v>
      </c>
      <c r="BK9" s="114">
        <v>211</v>
      </c>
      <c r="BL9" s="121">
        <v>319</v>
      </c>
      <c r="BM9" s="121"/>
      <c r="BN9" s="114">
        <v>140</v>
      </c>
      <c r="BO9" s="114">
        <v>179</v>
      </c>
      <c r="BP9" s="114">
        <v>179</v>
      </c>
      <c r="BQ9" s="114">
        <v>84</v>
      </c>
      <c r="BR9" s="121">
        <v>263</v>
      </c>
      <c r="BS9" s="121"/>
      <c r="BT9" s="114">
        <v>145</v>
      </c>
      <c r="BU9" s="115">
        <v>118</v>
      </c>
      <c r="BV9" s="74" t="s">
        <v>81</v>
      </c>
    </row>
    <row r="10" spans="1:79" s="119" customFormat="1" ht="23.25" customHeight="1">
      <c r="A10" s="54" t="s">
        <v>82</v>
      </c>
      <c r="B10" s="55">
        <v>7</v>
      </c>
      <c r="C10" s="128">
        <v>7</v>
      </c>
      <c r="D10" s="128"/>
      <c r="E10" s="56">
        <v>7</v>
      </c>
      <c r="F10" s="128">
        <f t="shared" si="0"/>
        <v>0</v>
      </c>
      <c r="G10" s="129"/>
      <c r="H10" s="55">
        <v>0</v>
      </c>
      <c r="I10" s="56">
        <v>0</v>
      </c>
      <c r="J10" s="128">
        <v>0</v>
      </c>
      <c r="K10" s="128"/>
      <c r="L10" s="56">
        <v>0</v>
      </c>
      <c r="M10" s="58">
        <v>0</v>
      </c>
      <c r="N10" s="59">
        <v>0</v>
      </c>
      <c r="O10" s="60">
        <v>0</v>
      </c>
      <c r="P10" s="130">
        <v>0</v>
      </c>
      <c r="Q10" s="130"/>
      <c r="R10" s="60">
        <v>0</v>
      </c>
      <c r="S10" s="61">
        <v>0</v>
      </c>
      <c r="T10" s="62">
        <v>0</v>
      </c>
      <c r="U10" s="63">
        <v>2</v>
      </c>
      <c r="V10" s="131">
        <v>2</v>
      </c>
      <c r="W10" s="131"/>
      <c r="X10" s="63">
        <v>0</v>
      </c>
      <c r="Y10" s="64">
        <v>2</v>
      </c>
      <c r="Z10" s="65">
        <v>1</v>
      </c>
      <c r="AA10" s="66">
        <v>1</v>
      </c>
      <c r="AB10" s="122">
        <v>2</v>
      </c>
      <c r="AC10" s="122"/>
      <c r="AD10" s="66">
        <v>1</v>
      </c>
      <c r="AE10" s="67">
        <f t="shared" si="1"/>
        <v>1</v>
      </c>
      <c r="AF10" s="65">
        <v>1</v>
      </c>
      <c r="AG10" s="66">
        <v>0</v>
      </c>
      <c r="AH10" s="122">
        <v>1</v>
      </c>
      <c r="AI10" s="122"/>
      <c r="AJ10" s="66">
        <v>1</v>
      </c>
      <c r="AK10" s="66">
        <v>0</v>
      </c>
      <c r="AL10" s="65">
        <v>0</v>
      </c>
      <c r="AM10" s="66">
        <v>5</v>
      </c>
      <c r="AN10" s="122">
        <v>5</v>
      </c>
      <c r="AO10" s="122"/>
      <c r="AP10" s="66">
        <v>0</v>
      </c>
      <c r="AQ10" s="66">
        <v>5</v>
      </c>
      <c r="AR10" s="68">
        <v>5</v>
      </c>
      <c r="AS10" s="66">
        <v>1</v>
      </c>
      <c r="AT10" s="122">
        <v>6</v>
      </c>
      <c r="AU10" s="122"/>
      <c r="AV10" s="66">
        <v>1</v>
      </c>
      <c r="AW10" s="67">
        <v>5</v>
      </c>
      <c r="AX10" s="69">
        <v>5</v>
      </c>
      <c r="AY10" s="70">
        <v>0</v>
      </c>
      <c r="AZ10" s="121">
        <v>5</v>
      </c>
      <c r="BA10" s="121"/>
      <c r="BB10" s="70">
        <v>0</v>
      </c>
      <c r="BC10" s="70">
        <v>5</v>
      </c>
      <c r="BD10" s="69">
        <v>2</v>
      </c>
      <c r="BE10" s="70">
        <v>1</v>
      </c>
      <c r="BF10" s="121">
        <v>3</v>
      </c>
      <c r="BG10" s="121"/>
      <c r="BH10" s="70">
        <v>1</v>
      </c>
      <c r="BI10" s="71">
        <v>1</v>
      </c>
      <c r="BJ10" s="69">
        <v>1</v>
      </c>
      <c r="BK10" s="114">
        <v>1</v>
      </c>
      <c r="BL10" s="121">
        <v>2</v>
      </c>
      <c r="BM10" s="121"/>
      <c r="BN10" s="114">
        <v>0</v>
      </c>
      <c r="BO10" s="114">
        <v>2</v>
      </c>
      <c r="BP10" s="114">
        <v>2</v>
      </c>
      <c r="BQ10" s="114">
        <v>1</v>
      </c>
      <c r="BR10" s="121">
        <v>3</v>
      </c>
      <c r="BS10" s="121"/>
      <c r="BT10" s="114">
        <v>1</v>
      </c>
      <c r="BU10" s="115">
        <v>2</v>
      </c>
      <c r="BV10" s="118" t="s">
        <v>83</v>
      </c>
      <c r="BW10" s="76"/>
    </row>
    <row r="11" spans="1:79" s="73" customFormat="1" ht="42">
      <c r="A11" s="75" t="s">
        <v>84</v>
      </c>
      <c r="B11" s="55"/>
      <c r="C11" s="56"/>
      <c r="D11" s="56"/>
      <c r="E11" s="56"/>
      <c r="F11" s="56"/>
      <c r="G11" s="57"/>
      <c r="H11" s="55"/>
      <c r="I11" s="56"/>
      <c r="J11" s="56"/>
      <c r="K11" s="56"/>
      <c r="L11" s="56"/>
      <c r="M11" s="58"/>
      <c r="N11" s="59"/>
      <c r="O11" s="60"/>
      <c r="P11" s="60"/>
      <c r="Q11" s="60"/>
      <c r="R11" s="60"/>
      <c r="S11" s="61"/>
      <c r="T11" s="62"/>
      <c r="U11" s="63"/>
      <c r="V11" s="63"/>
      <c r="W11" s="63"/>
      <c r="X11" s="63"/>
      <c r="Y11" s="64"/>
      <c r="Z11" s="65"/>
      <c r="AA11" s="66"/>
      <c r="AB11" s="66"/>
      <c r="AC11" s="66"/>
      <c r="AD11" s="66"/>
      <c r="AE11" s="67"/>
      <c r="AF11" s="65"/>
      <c r="AG11" s="66"/>
      <c r="AH11" s="66"/>
      <c r="AI11" s="66"/>
      <c r="AJ11" s="66"/>
      <c r="AK11" s="66"/>
      <c r="AL11" s="65"/>
      <c r="AM11" s="66"/>
      <c r="AN11" s="66"/>
      <c r="AO11" s="66"/>
      <c r="AP11" s="66"/>
      <c r="AQ11" s="66"/>
      <c r="AR11" s="68"/>
      <c r="AS11" s="66"/>
      <c r="AT11" s="66"/>
      <c r="AU11" s="66"/>
      <c r="AV11" s="66"/>
      <c r="AW11" s="67"/>
      <c r="AX11" s="69">
        <v>0</v>
      </c>
      <c r="AY11" s="70">
        <v>0</v>
      </c>
      <c r="AZ11" s="121">
        <v>0</v>
      </c>
      <c r="BA11" s="121">
        <v>0</v>
      </c>
      <c r="BB11" s="70">
        <v>0</v>
      </c>
      <c r="BC11" s="70">
        <v>0</v>
      </c>
      <c r="BD11" s="69">
        <v>0</v>
      </c>
      <c r="BE11" s="70">
        <v>0</v>
      </c>
      <c r="BF11" s="121">
        <v>0</v>
      </c>
      <c r="BG11" s="121"/>
      <c r="BH11" s="70">
        <v>0</v>
      </c>
      <c r="BI11" s="71">
        <v>0</v>
      </c>
      <c r="BJ11" s="69">
        <v>0</v>
      </c>
      <c r="BK11" s="114">
        <v>5</v>
      </c>
      <c r="BL11" s="121">
        <v>5</v>
      </c>
      <c r="BM11" s="121"/>
      <c r="BN11" s="114">
        <v>2</v>
      </c>
      <c r="BO11" s="114">
        <v>3</v>
      </c>
      <c r="BP11" s="114">
        <v>3</v>
      </c>
      <c r="BQ11" s="114">
        <v>10</v>
      </c>
      <c r="BR11" s="121">
        <v>13</v>
      </c>
      <c r="BS11" s="121"/>
      <c r="BT11" s="114">
        <v>3</v>
      </c>
      <c r="BU11" s="115">
        <v>10</v>
      </c>
      <c r="BV11" s="72" t="s">
        <v>85</v>
      </c>
      <c r="BW11" s="76"/>
    </row>
    <row r="12" spans="1:79" s="73" customFormat="1" ht="18">
      <c r="A12" s="54" t="s">
        <v>86</v>
      </c>
      <c r="B12" s="55">
        <v>1</v>
      </c>
      <c r="C12" s="128">
        <v>1</v>
      </c>
      <c r="D12" s="128"/>
      <c r="E12" s="56">
        <v>1</v>
      </c>
      <c r="F12" s="128">
        <f t="shared" si="0"/>
        <v>0</v>
      </c>
      <c r="G12" s="129"/>
      <c r="H12" s="55">
        <v>0</v>
      </c>
      <c r="I12" s="56">
        <v>19</v>
      </c>
      <c r="J12" s="128">
        <v>19</v>
      </c>
      <c r="K12" s="128"/>
      <c r="L12" s="56">
        <v>19</v>
      </c>
      <c r="M12" s="58">
        <v>0</v>
      </c>
      <c r="N12" s="59">
        <v>0</v>
      </c>
      <c r="O12" s="60">
        <v>0</v>
      </c>
      <c r="P12" s="130">
        <v>0</v>
      </c>
      <c r="Q12" s="130"/>
      <c r="R12" s="60">
        <v>0</v>
      </c>
      <c r="S12" s="61">
        <v>0</v>
      </c>
      <c r="T12" s="62">
        <v>0</v>
      </c>
      <c r="U12" s="63">
        <v>15</v>
      </c>
      <c r="V12" s="131">
        <v>15</v>
      </c>
      <c r="W12" s="131"/>
      <c r="X12" s="63">
        <v>15</v>
      </c>
      <c r="Y12" s="64">
        <v>0</v>
      </c>
      <c r="Z12" s="65">
        <v>0</v>
      </c>
      <c r="AA12" s="66">
        <v>2</v>
      </c>
      <c r="AB12" s="122">
        <v>2</v>
      </c>
      <c r="AC12" s="122"/>
      <c r="AD12" s="66">
        <v>2</v>
      </c>
      <c r="AE12" s="67">
        <f>AB12-AD12</f>
        <v>0</v>
      </c>
      <c r="AF12" s="65">
        <v>0</v>
      </c>
      <c r="AG12" s="66">
        <v>0</v>
      </c>
      <c r="AH12" s="122">
        <v>0</v>
      </c>
      <c r="AI12" s="122"/>
      <c r="AJ12" s="66">
        <v>0</v>
      </c>
      <c r="AK12" s="66">
        <v>0</v>
      </c>
      <c r="AL12" s="65">
        <v>0</v>
      </c>
      <c r="AM12" s="66">
        <v>0</v>
      </c>
      <c r="AN12" s="122">
        <v>0</v>
      </c>
      <c r="AO12" s="122"/>
      <c r="AP12" s="66">
        <v>0</v>
      </c>
      <c r="AQ12" s="66">
        <v>0</v>
      </c>
      <c r="AR12" s="68">
        <v>0</v>
      </c>
      <c r="AS12" s="66">
        <v>0</v>
      </c>
      <c r="AT12" s="122">
        <v>0</v>
      </c>
      <c r="AU12" s="122"/>
      <c r="AV12" s="66">
        <v>0</v>
      </c>
      <c r="AW12" s="67">
        <v>0</v>
      </c>
      <c r="AX12" s="69">
        <v>0</v>
      </c>
      <c r="AY12" s="70">
        <v>0</v>
      </c>
      <c r="AZ12" s="121">
        <v>0</v>
      </c>
      <c r="BA12" s="121"/>
      <c r="BB12" s="70">
        <v>0</v>
      </c>
      <c r="BC12" s="70">
        <v>0</v>
      </c>
      <c r="BD12" s="69">
        <v>0</v>
      </c>
      <c r="BE12" s="70">
        <v>0</v>
      </c>
      <c r="BF12" s="121">
        <v>0</v>
      </c>
      <c r="BG12" s="121"/>
      <c r="BH12" s="70">
        <v>0</v>
      </c>
      <c r="BI12" s="71">
        <v>0</v>
      </c>
      <c r="BJ12" s="69">
        <v>0</v>
      </c>
      <c r="BK12" s="114">
        <v>0</v>
      </c>
      <c r="BL12" s="121">
        <v>0</v>
      </c>
      <c r="BM12" s="121"/>
      <c r="BN12" s="114">
        <v>0</v>
      </c>
      <c r="BO12" s="114">
        <v>0</v>
      </c>
      <c r="BP12" s="114">
        <v>0</v>
      </c>
      <c r="BQ12" s="114">
        <v>0</v>
      </c>
      <c r="BR12" s="121">
        <v>0</v>
      </c>
      <c r="BS12" s="121"/>
      <c r="BT12" s="114">
        <v>0</v>
      </c>
      <c r="BU12" s="115">
        <v>0</v>
      </c>
      <c r="BV12" s="74" t="s">
        <v>87</v>
      </c>
    </row>
    <row r="13" spans="1:79" s="73" customFormat="1" ht="21">
      <c r="A13" s="54" t="s">
        <v>88</v>
      </c>
      <c r="B13" s="55">
        <v>0</v>
      </c>
      <c r="C13" s="128">
        <v>0</v>
      </c>
      <c r="D13" s="128"/>
      <c r="E13" s="56">
        <v>0</v>
      </c>
      <c r="F13" s="128">
        <v>0</v>
      </c>
      <c r="G13" s="129"/>
      <c r="H13" s="55">
        <v>0</v>
      </c>
      <c r="I13" s="56">
        <v>22</v>
      </c>
      <c r="J13" s="128">
        <v>22</v>
      </c>
      <c r="K13" s="128"/>
      <c r="L13" s="56">
        <v>22</v>
      </c>
      <c r="M13" s="58">
        <v>0</v>
      </c>
      <c r="N13" s="59">
        <v>0</v>
      </c>
      <c r="O13" s="60">
        <v>1</v>
      </c>
      <c r="P13" s="130">
        <v>1</v>
      </c>
      <c r="Q13" s="130"/>
      <c r="R13" s="60">
        <v>1</v>
      </c>
      <c r="S13" s="61">
        <v>0</v>
      </c>
      <c r="T13" s="62">
        <v>0</v>
      </c>
      <c r="U13" s="63">
        <v>20</v>
      </c>
      <c r="V13" s="131">
        <v>20</v>
      </c>
      <c r="W13" s="131"/>
      <c r="X13" s="63">
        <v>20</v>
      </c>
      <c r="Y13" s="64">
        <v>0</v>
      </c>
      <c r="Z13" s="65">
        <v>0</v>
      </c>
      <c r="AA13" s="66">
        <v>2</v>
      </c>
      <c r="AB13" s="122">
        <v>2</v>
      </c>
      <c r="AC13" s="122"/>
      <c r="AD13" s="66">
        <v>2</v>
      </c>
      <c r="AE13" s="67">
        <f t="shared" si="1"/>
        <v>0</v>
      </c>
      <c r="AF13" s="65">
        <v>0</v>
      </c>
      <c r="AG13" s="66">
        <v>15</v>
      </c>
      <c r="AH13" s="122">
        <v>0</v>
      </c>
      <c r="AI13" s="122"/>
      <c r="AJ13" s="66">
        <v>15</v>
      </c>
      <c r="AK13" s="66">
        <v>0</v>
      </c>
      <c r="AL13" s="65">
        <v>0</v>
      </c>
      <c r="AM13" s="66">
        <v>0</v>
      </c>
      <c r="AN13" s="122">
        <v>0</v>
      </c>
      <c r="AO13" s="122"/>
      <c r="AP13" s="66">
        <v>0</v>
      </c>
      <c r="AQ13" s="66">
        <v>0</v>
      </c>
      <c r="AR13" s="68">
        <v>0</v>
      </c>
      <c r="AS13" s="66">
        <v>0</v>
      </c>
      <c r="AT13" s="122">
        <v>0</v>
      </c>
      <c r="AU13" s="122"/>
      <c r="AV13" s="66">
        <v>0</v>
      </c>
      <c r="AW13" s="67">
        <v>0</v>
      </c>
      <c r="AX13" s="69">
        <v>0</v>
      </c>
      <c r="AY13" s="70">
        <v>1</v>
      </c>
      <c r="AZ13" s="121">
        <v>1</v>
      </c>
      <c r="BA13" s="121"/>
      <c r="BB13" s="70">
        <v>1</v>
      </c>
      <c r="BC13" s="70">
        <v>0</v>
      </c>
      <c r="BD13" s="69">
        <v>0</v>
      </c>
      <c r="BE13" s="70">
        <v>0</v>
      </c>
      <c r="BF13" s="121">
        <v>0</v>
      </c>
      <c r="BG13" s="121"/>
      <c r="BH13" s="70">
        <v>0</v>
      </c>
      <c r="BI13" s="71">
        <v>0</v>
      </c>
      <c r="BJ13" s="69">
        <v>0</v>
      </c>
      <c r="BK13" s="114">
        <v>7</v>
      </c>
      <c r="BL13" s="121">
        <v>7</v>
      </c>
      <c r="BM13" s="121"/>
      <c r="BN13" s="114">
        <v>7</v>
      </c>
      <c r="BO13" s="114">
        <v>0</v>
      </c>
      <c r="BP13" s="114">
        <v>0</v>
      </c>
      <c r="BQ13" s="114">
        <v>0</v>
      </c>
      <c r="BR13" s="121">
        <v>0</v>
      </c>
      <c r="BS13" s="121"/>
      <c r="BT13" s="114">
        <v>0</v>
      </c>
      <c r="BU13" s="115">
        <v>0</v>
      </c>
      <c r="BV13" s="77" t="s">
        <v>89</v>
      </c>
    </row>
    <row r="14" spans="1:79" s="73" customFormat="1" ht="21">
      <c r="A14" s="54" t="s">
        <v>90</v>
      </c>
      <c r="B14" s="55">
        <v>0</v>
      </c>
      <c r="C14" s="128">
        <v>0</v>
      </c>
      <c r="D14" s="128"/>
      <c r="E14" s="56">
        <v>0</v>
      </c>
      <c r="F14" s="128">
        <v>0</v>
      </c>
      <c r="G14" s="129"/>
      <c r="H14" s="55">
        <v>0</v>
      </c>
      <c r="I14" s="56">
        <v>0</v>
      </c>
      <c r="J14" s="128">
        <v>0</v>
      </c>
      <c r="K14" s="128"/>
      <c r="L14" s="56">
        <v>0</v>
      </c>
      <c r="M14" s="58">
        <v>0</v>
      </c>
      <c r="N14" s="59">
        <v>0</v>
      </c>
      <c r="O14" s="60">
        <v>0</v>
      </c>
      <c r="P14" s="130">
        <v>0</v>
      </c>
      <c r="Q14" s="130"/>
      <c r="R14" s="60">
        <v>0</v>
      </c>
      <c r="S14" s="61">
        <v>0</v>
      </c>
      <c r="T14" s="62">
        <v>0</v>
      </c>
      <c r="U14" s="63">
        <v>1</v>
      </c>
      <c r="V14" s="131">
        <v>1</v>
      </c>
      <c r="W14" s="131"/>
      <c r="X14" s="63">
        <v>0</v>
      </c>
      <c r="Y14" s="64">
        <v>1</v>
      </c>
      <c r="Z14" s="65">
        <v>0</v>
      </c>
      <c r="AA14" s="66">
        <v>0</v>
      </c>
      <c r="AB14" s="122">
        <v>0</v>
      </c>
      <c r="AC14" s="122"/>
      <c r="AD14" s="66">
        <v>0</v>
      </c>
      <c r="AE14" s="67">
        <f t="shared" si="1"/>
        <v>0</v>
      </c>
      <c r="AF14" s="65">
        <v>0</v>
      </c>
      <c r="AG14" s="66">
        <v>0</v>
      </c>
      <c r="AH14" s="122">
        <v>0</v>
      </c>
      <c r="AI14" s="122"/>
      <c r="AJ14" s="66">
        <v>0</v>
      </c>
      <c r="AK14" s="66">
        <v>0</v>
      </c>
      <c r="AL14" s="65">
        <v>0</v>
      </c>
      <c r="AM14" s="66">
        <v>0</v>
      </c>
      <c r="AN14" s="122">
        <v>0</v>
      </c>
      <c r="AO14" s="122"/>
      <c r="AP14" s="66">
        <v>0</v>
      </c>
      <c r="AQ14" s="66">
        <v>0</v>
      </c>
      <c r="AR14" s="68">
        <v>0</v>
      </c>
      <c r="AS14" s="66">
        <v>0</v>
      </c>
      <c r="AT14" s="122">
        <v>0</v>
      </c>
      <c r="AU14" s="122"/>
      <c r="AV14" s="66">
        <v>0</v>
      </c>
      <c r="AW14" s="67">
        <v>0</v>
      </c>
      <c r="AX14" s="69">
        <v>0</v>
      </c>
      <c r="AY14" s="70">
        <v>0</v>
      </c>
      <c r="AZ14" s="121">
        <v>0</v>
      </c>
      <c r="BA14" s="121"/>
      <c r="BB14" s="70">
        <v>0</v>
      </c>
      <c r="BC14" s="70">
        <v>0</v>
      </c>
      <c r="BD14" s="69">
        <v>0</v>
      </c>
      <c r="BE14" s="70">
        <v>1</v>
      </c>
      <c r="BF14" s="121">
        <v>1</v>
      </c>
      <c r="BG14" s="121"/>
      <c r="BH14" s="70">
        <v>0</v>
      </c>
      <c r="BI14" s="71">
        <v>1</v>
      </c>
      <c r="BJ14" s="69">
        <v>1</v>
      </c>
      <c r="BK14" s="114">
        <v>0</v>
      </c>
      <c r="BL14" s="121">
        <v>0</v>
      </c>
      <c r="BM14" s="121"/>
      <c r="BN14" s="114">
        <v>0</v>
      </c>
      <c r="BO14" s="114">
        <v>0</v>
      </c>
      <c r="BP14" s="114">
        <v>0</v>
      </c>
      <c r="BQ14" s="114">
        <v>0</v>
      </c>
      <c r="BR14" s="121">
        <v>0</v>
      </c>
      <c r="BS14" s="121"/>
      <c r="BT14" s="114">
        <v>0</v>
      </c>
      <c r="BU14" s="115">
        <v>0</v>
      </c>
      <c r="BV14" s="77" t="s">
        <v>91</v>
      </c>
    </row>
    <row r="15" spans="1:79" s="73" customFormat="1" ht="21">
      <c r="A15" s="154" t="s">
        <v>92</v>
      </c>
      <c r="B15" s="78">
        <v>14</v>
      </c>
      <c r="C15" s="124">
        <v>14</v>
      </c>
      <c r="D15" s="124"/>
      <c r="E15" s="79">
        <v>12</v>
      </c>
      <c r="F15" s="124">
        <f t="shared" si="0"/>
        <v>2</v>
      </c>
      <c r="G15" s="125"/>
      <c r="H15" s="78">
        <v>2</v>
      </c>
      <c r="I15" s="79">
        <v>4</v>
      </c>
      <c r="J15" s="124">
        <v>6</v>
      </c>
      <c r="K15" s="124"/>
      <c r="L15" s="79">
        <v>3</v>
      </c>
      <c r="M15" s="80">
        <v>3</v>
      </c>
      <c r="N15" s="81">
        <v>3</v>
      </c>
      <c r="O15" s="82">
        <v>1</v>
      </c>
      <c r="P15" s="126">
        <v>4</v>
      </c>
      <c r="Q15" s="126"/>
      <c r="R15" s="82">
        <v>2</v>
      </c>
      <c r="S15" s="83">
        <v>2</v>
      </c>
      <c r="T15" s="84">
        <v>2</v>
      </c>
      <c r="U15" s="85">
        <v>8</v>
      </c>
      <c r="V15" s="127">
        <v>10</v>
      </c>
      <c r="W15" s="127"/>
      <c r="X15" s="85">
        <v>2</v>
      </c>
      <c r="Y15" s="86">
        <v>8</v>
      </c>
      <c r="Z15" s="87">
        <v>7</v>
      </c>
      <c r="AA15" s="88">
        <v>6</v>
      </c>
      <c r="AB15" s="123">
        <v>13</v>
      </c>
      <c r="AC15" s="123"/>
      <c r="AD15" s="88">
        <v>4</v>
      </c>
      <c r="AE15" s="89">
        <f t="shared" si="1"/>
        <v>9</v>
      </c>
      <c r="AF15" s="87">
        <v>9</v>
      </c>
      <c r="AG15" s="88">
        <v>6</v>
      </c>
      <c r="AH15" s="123">
        <v>15</v>
      </c>
      <c r="AI15" s="123"/>
      <c r="AJ15" s="88">
        <v>7</v>
      </c>
      <c r="AK15" s="88">
        <v>7</v>
      </c>
      <c r="AL15" s="65">
        <v>7</v>
      </c>
      <c r="AM15" s="66">
        <v>2</v>
      </c>
      <c r="AN15" s="122">
        <v>9</v>
      </c>
      <c r="AO15" s="122"/>
      <c r="AP15" s="66">
        <v>6</v>
      </c>
      <c r="AQ15" s="66">
        <v>4</v>
      </c>
      <c r="AR15" s="68">
        <v>4</v>
      </c>
      <c r="AS15" s="66">
        <v>2</v>
      </c>
      <c r="AT15" s="122">
        <v>6</v>
      </c>
      <c r="AU15" s="122"/>
      <c r="AV15" s="66">
        <v>2</v>
      </c>
      <c r="AW15" s="67">
        <v>2</v>
      </c>
      <c r="AX15" s="69">
        <v>2</v>
      </c>
      <c r="AY15" s="70">
        <v>1</v>
      </c>
      <c r="AZ15" s="121">
        <v>3</v>
      </c>
      <c r="BA15" s="121"/>
      <c r="BB15" s="70">
        <v>2</v>
      </c>
      <c r="BC15" s="70">
        <v>1</v>
      </c>
      <c r="BD15" s="69">
        <v>1</v>
      </c>
      <c r="BE15" s="70">
        <v>1</v>
      </c>
      <c r="BF15" s="121">
        <v>2</v>
      </c>
      <c r="BG15" s="121"/>
      <c r="BH15" s="70">
        <v>1</v>
      </c>
      <c r="BI15" s="71">
        <v>1</v>
      </c>
      <c r="BJ15" s="69">
        <v>2</v>
      </c>
      <c r="BK15" s="114">
        <v>2</v>
      </c>
      <c r="BL15" s="121">
        <v>3</v>
      </c>
      <c r="BM15" s="121"/>
      <c r="BN15" s="114">
        <v>1</v>
      </c>
      <c r="BO15" s="114">
        <v>1</v>
      </c>
      <c r="BP15" s="114">
        <v>1</v>
      </c>
      <c r="BQ15" s="114">
        <v>6</v>
      </c>
      <c r="BR15" s="121">
        <v>7</v>
      </c>
      <c r="BS15" s="121"/>
      <c r="BT15" s="114">
        <v>1</v>
      </c>
      <c r="BU15" s="115">
        <v>6</v>
      </c>
      <c r="BV15" s="74" t="s">
        <v>93</v>
      </c>
    </row>
    <row r="16" spans="1:79" s="73" customFormat="1" ht="21">
      <c r="A16" s="154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4"/>
      <c r="O16" s="60"/>
      <c r="P16" s="60"/>
      <c r="Q16" s="60"/>
      <c r="R16" s="60"/>
      <c r="S16" s="60"/>
      <c r="T16" s="90"/>
      <c r="U16" s="63"/>
      <c r="V16" s="63"/>
      <c r="W16" s="63"/>
      <c r="X16" s="63"/>
      <c r="Y16" s="63"/>
      <c r="Z16" s="68"/>
      <c r="AA16" s="66"/>
      <c r="AB16" s="66"/>
      <c r="AC16" s="66"/>
      <c r="AD16" s="66"/>
      <c r="AE16" s="66"/>
      <c r="AF16" s="68"/>
      <c r="AG16" s="66"/>
      <c r="AH16" s="66"/>
      <c r="AI16" s="66"/>
      <c r="AJ16" s="66"/>
      <c r="AK16" s="66"/>
      <c r="AL16" s="65">
        <v>0</v>
      </c>
      <c r="AM16" s="66">
        <v>0</v>
      </c>
      <c r="AN16" s="122">
        <v>0</v>
      </c>
      <c r="AO16" s="122"/>
      <c r="AP16" s="66">
        <v>0</v>
      </c>
      <c r="AQ16" s="66">
        <v>0</v>
      </c>
      <c r="AR16" s="68">
        <v>0</v>
      </c>
      <c r="AS16" s="66">
        <v>0</v>
      </c>
      <c r="AT16" s="122">
        <v>0</v>
      </c>
      <c r="AU16" s="122"/>
      <c r="AV16" s="66">
        <v>0</v>
      </c>
      <c r="AW16" s="67">
        <v>0</v>
      </c>
      <c r="AX16" s="69">
        <v>0</v>
      </c>
      <c r="AY16" s="70">
        <v>19</v>
      </c>
      <c r="AZ16" s="121">
        <v>19</v>
      </c>
      <c r="BA16" s="121"/>
      <c r="BB16" s="70">
        <v>18</v>
      </c>
      <c r="BC16" s="70">
        <v>1</v>
      </c>
      <c r="BD16" s="69">
        <v>1</v>
      </c>
      <c r="BE16" s="70">
        <v>0</v>
      </c>
      <c r="BF16" s="121">
        <v>1</v>
      </c>
      <c r="BG16" s="121"/>
      <c r="BH16" s="70">
        <v>1</v>
      </c>
      <c r="BI16" s="71">
        <v>0</v>
      </c>
      <c r="BJ16" s="69">
        <v>0</v>
      </c>
      <c r="BK16" s="114">
        <v>0</v>
      </c>
      <c r="BL16" s="121">
        <v>0</v>
      </c>
      <c r="BM16" s="121"/>
      <c r="BN16" s="114">
        <v>0</v>
      </c>
      <c r="BO16" s="114">
        <v>0</v>
      </c>
      <c r="BP16" s="114">
        <v>0</v>
      </c>
      <c r="BQ16" s="114">
        <v>9</v>
      </c>
      <c r="BR16" s="121">
        <v>9</v>
      </c>
      <c r="BS16" s="121"/>
      <c r="BT16" s="114">
        <v>9</v>
      </c>
      <c r="BU16" s="115">
        <v>0</v>
      </c>
      <c r="BV16" s="77" t="s">
        <v>95</v>
      </c>
    </row>
    <row r="17" spans="1:74" s="73" customFormat="1" ht="21">
      <c r="A17" s="155" t="s">
        <v>96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5"/>
      <c r="O17" s="82"/>
      <c r="P17" s="82"/>
      <c r="Q17" s="82"/>
      <c r="R17" s="82"/>
      <c r="S17" s="82"/>
      <c r="T17" s="91"/>
      <c r="U17" s="85"/>
      <c r="V17" s="85"/>
      <c r="W17" s="85"/>
      <c r="X17" s="85"/>
      <c r="Y17" s="85"/>
      <c r="Z17" s="92"/>
      <c r="AA17" s="88"/>
      <c r="AB17" s="88"/>
      <c r="AC17" s="88"/>
      <c r="AD17" s="88"/>
      <c r="AE17" s="88"/>
      <c r="AF17" s="92"/>
      <c r="AG17" s="88"/>
      <c r="AH17" s="88"/>
      <c r="AI17" s="88"/>
      <c r="AJ17" s="88"/>
      <c r="AK17" s="88"/>
      <c r="AL17" s="87">
        <v>0</v>
      </c>
      <c r="AM17" s="88">
        <v>0</v>
      </c>
      <c r="AN17" s="123">
        <v>0</v>
      </c>
      <c r="AO17" s="123"/>
      <c r="AP17" s="88">
        <v>0</v>
      </c>
      <c r="AQ17" s="88">
        <v>0</v>
      </c>
      <c r="AR17" s="92">
        <v>0</v>
      </c>
      <c r="AS17" s="88">
        <v>0</v>
      </c>
      <c r="AT17" s="123">
        <v>0</v>
      </c>
      <c r="AU17" s="123"/>
      <c r="AV17" s="88">
        <v>0</v>
      </c>
      <c r="AW17" s="89">
        <v>0</v>
      </c>
      <c r="AX17" s="93">
        <v>0</v>
      </c>
      <c r="AY17" s="94">
        <v>0</v>
      </c>
      <c r="AZ17" s="120">
        <v>0</v>
      </c>
      <c r="BA17" s="120"/>
      <c r="BB17" s="94">
        <v>0</v>
      </c>
      <c r="BC17" s="94">
        <v>0</v>
      </c>
      <c r="BD17" s="93">
        <v>0</v>
      </c>
      <c r="BE17" s="94">
        <v>43</v>
      </c>
      <c r="BF17" s="120">
        <v>43</v>
      </c>
      <c r="BG17" s="120"/>
      <c r="BH17" s="94">
        <v>1</v>
      </c>
      <c r="BI17" s="95">
        <v>42</v>
      </c>
      <c r="BJ17" s="93">
        <v>42</v>
      </c>
      <c r="BK17" s="116">
        <v>34</v>
      </c>
      <c r="BL17" s="120">
        <v>76</v>
      </c>
      <c r="BM17" s="120"/>
      <c r="BN17" s="116">
        <v>53</v>
      </c>
      <c r="BO17" s="116">
        <v>23</v>
      </c>
      <c r="BP17" s="116">
        <v>23</v>
      </c>
      <c r="BQ17" s="116">
        <v>3</v>
      </c>
      <c r="BR17" s="120">
        <v>26</v>
      </c>
      <c r="BS17" s="120"/>
      <c r="BT17" s="116">
        <v>20</v>
      </c>
      <c r="BU17" s="117">
        <v>6</v>
      </c>
      <c r="BV17" s="96" t="s">
        <v>97</v>
      </c>
    </row>
    <row r="18" spans="1:74" s="99" customFormat="1" ht="15.75">
      <c r="A18" s="97" t="s">
        <v>98</v>
      </c>
      <c r="B18" s="98"/>
      <c r="C18" s="98"/>
      <c r="D18" s="98"/>
      <c r="E18" s="98"/>
      <c r="F18" s="98"/>
      <c r="G18" s="98"/>
      <c r="M18" s="100"/>
      <c r="S18" s="100"/>
      <c r="T18" s="100"/>
      <c r="U18" s="100"/>
      <c r="W18" s="101"/>
      <c r="X18" s="100"/>
      <c r="Y18" s="100"/>
      <c r="Z18" s="1"/>
      <c r="AA18" s="1"/>
      <c r="AC18" s="1"/>
      <c r="AD18" s="1"/>
      <c r="AE18" s="102"/>
      <c r="AF18" s="1"/>
      <c r="AG18" s="1"/>
      <c r="AI18" s="1"/>
      <c r="AJ18" s="1"/>
      <c r="AK18" s="102"/>
      <c r="AL18" s="1"/>
      <c r="AM18" s="1"/>
      <c r="AO18" s="1"/>
      <c r="AP18" s="1"/>
      <c r="AQ18" s="102"/>
      <c r="AR18" s="1"/>
      <c r="AS18" s="1"/>
      <c r="AU18" s="1"/>
      <c r="AV18" s="1"/>
      <c r="AW18" s="102"/>
      <c r="AX18" s="1"/>
      <c r="AY18" s="1"/>
      <c r="BA18" s="1"/>
      <c r="BB18" s="1"/>
      <c r="BC18" s="102"/>
      <c r="BD18" s="1"/>
      <c r="BE18" s="1"/>
      <c r="BG18" s="1"/>
      <c r="BH18" s="1"/>
      <c r="BI18" s="102"/>
      <c r="BJ18" s="1"/>
      <c r="BK18" s="1"/>
      <c r="BM18" s="1"/>
      <c r="BN18" s="1"/>
      <c r="BO18" s="102"/>
      <c r="BP18" s="1"/>
      <c r="BQ18" s="1"/>
      <c r="BS18" s="1"/>
      <c r="BT18" s="1"/>
      <c r="BU18" s="102"/>
      <c r="BV18" s="103" t="s">
        <v>99</v>
      </c>
    </row>
    <row r="19" spans="1:74" s="73" customFormat="1">
      <c r="M19" s="104"/>
      <c r="Q19" s="73" t="s">
        <v>100</v>
      </c>
      <c r="S19" s="104"/>
      <c r="T19" s="104"/>
      <c r="U19" s="104"/>
      <c r="W19" s="105" t="s">
        <v>100</v>
      </c>
      <c r="X19" s="104"/>
      <c r="Y19" s="104"/>
      <c r="Z19" s="106"/>
      <c r="AA19" s="106"/>
      <c r="AB19" s="106"/>
      <c r="AC19" s="106" t="s">
        <v>100</v>
      </c>
      <c r="AD19" s="106"/>
      <c r="AE19" s="107"/>
      <c r="AF19" s="108"/>
      <c r="AG19" s="108"/>
      <c r="AH19" s="108"/>
      <c r="AI19" s="108"/>
      <c r="AJ19" s="108"/>
      <c r="AK19" s="109"/>
      <c r="AL19" s="108"/>
      <c r="AM19" s="108"/>
      <c r="AN19" s="108"/>
      <c r="AO19" s="108"/>
      <c r="AP19" s="108"/>
      <c r="AQ19" s="109"/>
      <c r="AR19" s="108"/>
      <c r="AS19" s="108"/>
      <c r="AT19" s="108"/>
      <c r="AU19" s="108"/>
      <c r="AV19" s="108"/>
      <c r="AW19" s="109"/>
      <c r="AX19" s="108"/>
      <c r="AY19" s="108"/>
      <c r="AZ19" s="108"/>
      <c r="BA19" s="108"/>
      <c r="BB19" s="108"/>
      <c r="BC19" s="109"/>
      <c r="BD19" s="108"/>
      <c r="BE19" s="108"/>
      <c r="BF19" s="108"/>
      <c r="BG19" s="108"/>
      <c r="BH19" s="108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73" customFormat="1">
      <c r="M20" s="104"/>
      <c r="S20" s="104"/>
      <c r="T20" s="104"/>
      <c r="U20" s="104"/>
      <c r="W20" s="105"/>
      <c r="X20" s="104"/>
      <c r="Y20" s="104"/>
      <c r="Z20" s="106"/>
      <c r="AA20" s="106"/>
      <c r="AB20" s="106"/>
      <c r="AC20" s="106"/>
      <c r="AD20" s="106"/>
      <c r="AE20" s="107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9"/>
      <c r="AX20" s="108"/>
      <c r="AY20" s="108"/>
      <c r="AZ20" s="108"/>
      <c r="BA20" s="108"/>
      <c r="BB20" s="108"/>
      <c r="BC20" s="109"/>
      <c r="BD20" s="108"/>
      <c r="BE20" s="108"/>
      <c r="BF20" s="108"/>
      <c r="BG20" s="108"/>
      <c r="BH20" s="108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>
      <c r="AF21" s="3"/>
      <c r="AG21" s="3"/>
      <c r="AH21" s="3"/>
      <c r="AI21" s="3"/>
      <c r="AJ21" s="3"/>
      <c r="AK21" s="110"/>
      <c r="AL21" s="3"/>
      <c r="AM21" s="3"/>
      <c r="AN21" s="3"/>
      <c r="AO21" s="3"/>
      <c r="AP21" s="3"/>
      <c r="AQ21" s="110"/>
      <c r="AR21" s="3"/>
      <c r="AS21" s="3"/>
      <c r="AT21" s="3"/>
      <c r="AU21" s="3"/>
      <c r="AV21" s="3"/>
      <c r="AW21" s="110"/>
      <c r="AX21" s="3"/>
      <c r="AY21" s="3"/>
      <c r="AZ21" s="3"/>
      <c r="BA21" s="3"/>
      <c r="BB21" s="3"/>
      <c r="BC21" s="110"/>
      <c r="BD21" s="3"/>
      <c r="BE21" s="3"/>
      <c r="BF21" s="3"/>
      <c r="BG21" s="3"/>
      <c r="BH21" s="3"/>
      <c r="BI21" s="110"/>
      <c r="BJ21" s="3"/>
      <c r="BK21" s="3"/>
      <c r="BL21" s="3"/>
      <c r="BM21" s="3"/>
      <c r="BN21" s="3"/>
      <c r="BO21" s="110"/>
      <c r="BP21" s="3"/>
      <c r="BQ21" s="3"/>
      <c r="BR21" s="3"/>
      <c r="BS21" s="3"/>
      <c r="BT21" s="3"/>
      <c r="BU21" s="110"/>
    </row>
    <row r="22" spans="1:74">
      <c r="AF22" s="3"/>
      <c r="AG22" s="3"/>
      <c r="AH22" s="3"/>
      <c r="AI22" s="3"/>
      <c r="AJ22" s="3"/>
      <c r="AK22" s="110"/>
      <c r="AL22" s="3"/>
      <c r="AM22" s="3"/>
      <c r="AN22" s="3"/>
      <c r="AO22" s="3"/>
      <c r="AP22" s="3"/>
      <c r="AQ22" s="110"/>
      <c r="AR22" s="3"/>
      <c r="AS22" s="3"/>
      <c r="AT22" s="3"/>
      <c r="AU22" s="3"/>
      <c r="AV22" s="3"/>
      <c r="AW22" s="110"/>
      <c r="AX22" s="3"/>
      <c r="AY22" s="3"/>
      <c r="AZ22" s="3"/>
      <c r="BA22" s="3"/>
      <c r="BB22" s="3"/>
      <c r="BC22" s="110"/>
      <c r="BD22" s="3"/>
      <c r="BE22" s="3"/>
      <c r="BF22" s="3"/>
      <c r="BG22" s="3"/>
      <c r="BH22" s="3"/>
      <c r="BI22" s="110"/>
      <c r="BJ22" s="3"/>
      <c r="BK22" s="3"/>
      <c r="BL22" s="3"/>
      <c r="BM22" s="3"/>
      <c r="BN22" s="3"/>
      <c r="BO22" s="110"/>
      <c r="BP22" s="3"/>
      <c r="BQ22" s="3"/>
      <c r="BR22" s="3"/>
      <c r="BS22" s="3"/>
      <c r="BT22" s="3"/>
      <c r="BU22" s="110"/>
    </row>
  </sheetData>
  <mergeCells count="136">
    <mergeCell ref="AR5:AW5"/>
    <mergeCell ref="AX5:BC5"/>
    <mergeCell ref="BD5:BI5"/>
    <mergeCell ref="BJ5:BO5"/>
    <mergeCell ref="BP5:BU5"/>
    <mergeCell ref="BV5:BV6"/>
    <mergeCell ref="A2:BV2"/>
    <mergeCell ref="A3:BV3"/>
    <mergeCell ref="A5:A6"/>
    <mergeCell ref="B5:G5"/>
    <mergeCell ref="H5:M5"/>
    <mergeCell ref="N5:S5"/>
    <mergeCell ref="T5:Y5"/>
    <mergeCell ref="Z5:AE5"/>
    <mergeCell ref="AF5:AK5"/>
    <mergeCell ref="AL5:AQ5"/>
    <mergeCell ref="BR7:BS7"/>
    <mergeCell ref="C8:D8"/>
    <mergeCell ref="F8:G8"/>
    <mergeCell ref="J8:K8"/>
    <mergeCell ref="P8:Q8"/>
    <mergeCell ref="V8:W8"/>
    <mergeCell ref="AB8:AC8"/>
    <mergeCell ref="AH8:AI8"/>
    <mergeCell ref="AN8:AO8"/>
    <mergeCell ref="AT8:AU8"/>
    <mergeCell ref="AH7:AI7"/>
    <mergeCell ref="AN7:AO7"/>
    <mergeCell ref="AT7:AU7"/>
    <mergeCell ref="AZ7:BA7"/>
    <mergeCell ref="BF7:BG7"/>
    <mergeCell ref="BL7:BM7"/>
    <mergeCell ref="C7:D7"/>
    <mergeCell ref="F7:G7"/>
    <mergeCell ref="J7:K7"/>
    <mergeCell ref="P7:Q7"/>
    <mergeCell ref="V7:W7"/>
    <mergeCell ref="AB7:AC7"/>
    <mergeCell ref="AZ8:BA8"/>
    <mergeCell ref="BF8:BG8"/>
    <mergeCell ref="BL8:BM8"/>
    <mergeCell ref="BR8:BS8"/>
    <mergeCell ref="C9:D9"/>
    <mergeCell ref="F9:G9"/>
    <mergeCell ref="J9:K9"/>
    <mergeCell ref="P9:Q9"/>
    <mergeCell ref="V9:W9"/>
    <mergeCell ref="AB9:AC9"/>
    <mergeCell ref="BR9:BS9"/>
    <mergeCell ref="AH9:AI9"/>
    <mergeCell ref="AN9:AO9"/>
    <mergeCell ref="AT9:AU9"/>
    <mergeCell ref="AZ9:BA9"/>
    <mergeCell ref="BF9:BG9"/>
    <mergeCell ref="BL9:BM9"/>
    <mergeCell ref="C10:D10"/>
    <mergeCell ref="F10:G10"/>
    <mergeCell ref="J10:K10"/>
    <mergeCell ref="P10:Q10"/>
    <mergeCell ref="V10:W10"/>
    <mergeCell ref="AB10:AC10"/>
    <mergeCell ref="AH10:AI10"/>
    <mergeCell ref="AN10:AO10"/>
    <mergeCell ref="AT10:AU10"/>
    <mergeCell ref="AN13:AO13"/>
    <mergeCell ref="AT13:AU13"/>
    <mergeCell ref="AZ10:BA10"/>
    <mergeCell ref="BF10:BG10"/>
    <mergeCell ref="BL10:BM10"/>
    <mergeCell ref="BR10:BS10"/>
    <mergeCell ref="BL11:BM11"/>
    <mergeCell ref="BR11:BS11"/>
    <mergeCell ref="AZ11:BA11"/>
    <mergeCell ref="BF11:BG11"/>
    <mergeCell ref="BR12:BS12"/>
    <mergeCell ref="AH12:AI12"/>
    <mergeCell ref="AN12:AO12"/>
    <mergeCell ref="AT12:AU12"/>
    <mergeCell ref="AZ12:BA12"/>
    <mergeCell ref="BF12:BG12"/>
    <mergeCell ref="BL12:BM12"/>
    <mergeCell ref="C12:D12"/>
    <mergeCell ref="F12:G12"/>
    <mergeCell ref="J12:K12"/>
    <mergeCell ref="P12:Q12"/>
    <mergeCell ref="V12:W12"/>
    <mergeCell ref="AB12:AC12"/>
    <mergeCell ref="AZ13:BA13"/>
    <mergeCell ref="BF13:BG13"/>
    <mergeCell ref="BL13:BM13"/>
    <mergeCell ref="BR13:BS13"/>
    <mergeCell ref="C14:D14"/>
    <mergeCell ref="F14:G14"/>
    <mergeCell ref="J14:K14"/>
    <mergeCell ref="P14:Q14"/>
    <mergeCell ref="V14:W14"/>
    <mergeCell ref="AB14:AC14"/>
    <mergeCell ref="BR14:BS14"/>
    <mergeCell ref="AH14:AI14"/>
    <mergeCell ref="AN14:AO14"/>
    <mergeCell ref="AT14:AU14"/>
    <mergeCell ref="AZ14:BA14"/>
    <mergeCell ref="BF14:BG14"/>
    <mergeCell ref="BL14:BM14"/>
    <mergeCell ref="C13:D13"/>
    <mergeCell ref="F13:G13"/>
    <mergeCell ref="J13:K13"/>
    <mergeCell ref="P13:Q13"/>
    <mergeCell ref="V13:W13"/>
    <mergeCell ref="AB13:AC13"/>
    <mergeCell ref="AH13:AI13"/>
    <mergeCell ref="C15:D15"/>
    <mergeCell ref="F15:G15"/>
    <mergeCell ref="J15:K15"/>
    <mergeCell ref="P15:Q15"/>
    <mergeCell ref="V15:W15"/>
    <mergeCell ref="AB15:AC15"/>
    <mergeCell ref="AH15:AI15"/>
    <mergeCell ref="AN15:AO15"/>
    <mergeCell ref="AT15:AU15"/>
    <mergeCell ref="BF17:BG17"/>
    <mergeCell ref="BL17:BM17"/>
    <mergeCell ref="BR17:BS17"/>
    <mergeCell ref="AZ15:BA15"/>
    <mergeCell ref="BF15:BG15"/>
    <mergeCell ref="BL15:BM15"/>
    <mergeCell ref="BR15:BS15"/>
    <mergeCell ref="AN16:AO16"/>
    <mergeCell ref="AT16:AU16"/>
    <mergeCell ref="AZ16:BA16"/>
    <mergeCell ref="BF16:BG16"/>
    <mergeCell ref="BL16:BM16"/>
    <mergeCell ref="BR16:BS16"/>
    <mergeCell ref="AN17:AO17"/>
    <mergeCell ref="AT17:AU17"/>
    <mergeCell ref="AZ17:BA17"/>
  </mergeCells>
  <pageMargins left="0.7" right="0.7" top="0.75" bottom="0.75" header="0.3" footer="0.3"/>
  <pageSetup scale="34" orientation="portrait" r:id="rId1"/>
  <colBreaks count="1" manualBreakCount="1"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8.31</vt:lpstr>
      <vt:lpstr>'8.31'!Print_Area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2021-09-28T06:45:56Z</cp:lastPrinted>
  <dcterms:created xsi:type="dcterms:W3CDTF">2019-06-30T04:22:49Z</dcterms:created>
  <dcterms:modified xsi:type="dcterms:W3CDTF">2021-09-28T06:46:05Z</dcterms:modified>
</cp:coreProperties>
</file>