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CHECKED\web\7. Education\"/>
    </mc:Choice>
  </mc:AlternateContent>
  <bookViews>
    <workbookView xWindow="-105" yWindow="-105" windowWidth="19425" windowHeight="10425" tabRatio="1000"/>
  </bookViews>
  <sheets>
    <sheet name="7.1" sheetId="1" r:id="rId1"/>
  </sheets>
  <definedNames>
    <definedName name="_xlnm.Print_Area" localSheetId="0">'7.1'!$A$1:$K$89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I8" i="1"/>
  <c r="I6" i="1" s="1"/>
  <c r="J8" i="1"/>
  <c r="J6" i="1" s="1"/>
  <c r="H8" i="1"/>
  <c r="H6" i="1" s="1"/>
  <c r="B7" i="1"/>
  <c r="AD132" i="1" s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D8" i="1"/>
  <c r="D6" i="1" s="1"/>
  <c r="E8" i="1"/>
  <c r="E6" i="1" s="1"/>
  <c r="C8" i="1"/>
  <c r="G6" i="1" l="1"/>
  <c r="B8" i="1"/>
  <c r="C6" i="1"/>
  <c r="B6" i="1" s="1"/>
  <c r="G8" i="1"/>
  <c r="AD131" i="1" l="1"/>
  <c r="AD153" i="1" l="1"/>
  <c r="AF150" i="1"/>
  <c r="AE150" i="1"/>
  <c r="AD149" i="1"/>
  <c r="AF146" i="1"/>
  <c r="AE146" i="1"/>
  <c r="AD145" i="1"/>
  <c r="AF142" i="1"/>
  <c r="AE142" i="1"/>
  <c r="AD141" i="1"/>
  <c r="AF138" i="1"/>
  <c r="AE138" i="1"/>
  <c r="AD137" i="1"/>
  <c r="AF134" i="1"/>
  <c r="AE134" i="1"/>
  <c r="AF153" i="1"/>
  <c r="AF152" i="1"/>
  <c r="AE151" i="1"/>
  <c r="AD150" i="1"/>
  <c r="AF149" i="1"/>
  <c r="AF148" i="1"/>
  <c r="AE147" i="1"/>
  <c r="AD146" i="1"/>
  <c r="AF145" i="1"/>
  <c r="AF144" i="1"/>
  <c r="AE143" i="1"/>
  <c r="AD142" i="1"/>
  <c r="AF141" i="1"/>
  <c r="AF140" i="1"/>
  <c r="AE139" i="1"/>
  <c r="AD138" i="1"/>
  <c r="AF137" i="1"/>
  <c r="AF136" i="1"/>
  <c r="AE135" i="1"/>
  <c r="AD134" i="1"/>
  <c r="AD133" i="1"/>
  <c r="AF132" i="1"/>
  <c r="AI131" i="1" l="1"/>
  <c r="AF135" i="1"/>
  <c r="AF139" i="1"/>
  <c r="AF143" i="1"/>
  <c r="AF147" i="1"/>
  <c r="AF151" i="1"/>
  <c r="AE133" i="1"/>
  <c r="AE137" i="1"/>
  <c r="AE141" i="1"/>
  <c r="AE145" i="1"/>
  <c r="AE149" i="1"/>
  <c r="AE153" i="1"/>
  <c r="AF133" i="1"/>
  <c r="AD136" i="1"/>
  <c r="AD140" i="1"/>
  <c r="AD144" i="1"/>
  <c r="AD148" i="1"/>
  <c r="AD152" i="1"/>
  <c r="AE132" i="1"/>
  <c r="AE136" i="1"/>
  <c r="AE140" i="1"/>
  <c r="AE144" i="1"/>
  <c r="AE148" i="1"/>
  <c r="AE152" i="1"/>
  <c r="AD135" i="1"/>
  <c r="AD139" i="1"/>
  <c r="AD143" i="1"/>
  <c r="AD147" i="1"/>
  <c r="AD151" i="1"/>
  <c r="AH133" i="1" l="1"/>
  <c r="AJ131" i="1"/>
  <c r="AJ133" i="1"/>
  <c r="AH131" i="1"/>
  <c r="AE131" i="1"/>
  <c r="AJ153" i="1"/>
  <c r="AH152" i="1"/>
  <c r="AJ149" i="1"/>
  <c r="AH148" i="1"/>
  <c r="AJ145" i="1"/>
  <c r="AH144" i="1"/>
  <c r="AJ141" i="1"/>
  <c r="AH140" i="1"/>
  <c r="AJ137" i="1"/>
  <c r="AH136" i="1"/>
  <c r="AH132" i="1"/>
  <c r="AI153" i="1"/>
  <c r="AI149" i="1"/>
  <c r="AI145" i="1"/>
  <c r="AI141" i="1"/>
  <c r="AI137" i="1"/>
  <c r="AI151" i="1"/>
  <c r="AI135" i="1"/>
  <c r="AJ152" i="1"/>
  <c r="AJ136" i="1"/>
  <c r="AH153" i="1"/>
  <c r="AJ150" i="1"/>
  <c r="AH149" i="1"/>
  <c r="AJ146" i="1"/>
  <c r="AH145" i="1"/>
  <c r="AJ142" i="1"/>
  <c r="AH141" i="1"/>
  <c r="AJ138" i="1"/>
  <c r="AH137" i="1"/>
  <c r="AJ134" i="1"/>
  <c r="AI147" i="1"/>
  <c r="AH139" i="1"/>
  <c r="AI150" i="1"/>
  <c r="AI146" i="1"/>
  <c r="AI142" i="1"/>
  <c r="AI138" i="1"/>
  <c r="AI134" i="1"/>
  <c r="AH151" i="1"/>
  <c r="AJ144" i="1"/>
  <c r="AH143" i="1"/>
  <c r="AJ151" i="1"/>
  <c r="AH150" i="1"/>
  <c r="AJ147" i="1"/>
  <c r="AH146" i="1"/>
  <c r="AJ143" i="1"/>
  <c r="AH142" i="1"/>
  <c r="AJ139" i="1"/>
  <c r="AH138" i="1"/>
  <c r="AJ135" i="1"/>
  <c r="AH134" i="1"/>
  <c r="AI139" i="1"/>
  <c r="AJ148" i="1"/>
  <c r="AH135" i="1"/>
  <c r="AI152" i="1"/>
  <c r="AI148" i="1"/>
  <c r="AI144" i="1"/>
  <c r="AI140" i="1"/>
  <c r="AI136" i="1"/>
  <c r="AI132" i="1"/>
  <c r="AI143" i="1"/>
  <c r="AH147" i="1"/>
  <c r="AJ140" i="1"/>
  <c r="AJ132" i="1"/>
  <c r="AF131" i="1"/>
  <c r="AI133" i="1"/>
</calcChain>
</file>

<file path=xl/sharedStrings.xml><?xml version="1.0" encoding="utf-8"?>
<sst xmlns="http://schemas.openxmlformats.org/spreadsheetml/2006/main" count="152" uniqueCount="72">
  <si>
    <t xml:space="preserve">  Locality</t>
  </si>
  <si>
    <t>wlcmuj</t>
  </si>
  <si>
    <t>urWkurws</t>
  </si>
  <si>
    <t>wlcaimwa</t>
  </si>
  <si>
    <t>egutwAWmwj</t>
  </si>
  <si>
    <t>Total</t>
  </si>
  <si>
    <t>Government</t>
  </si>
  <si>
    <t>Private</t>
  </si>
  <si>
    <t>Community</t>
  </si>
  <si>
    <t>Republic</t>
  </si>
  <si>
    <t>ejcaWriLum</t>
  </si>
  <si>
    <t>Male'</t>
  </si>
  <si>
    <t>elWm</t>
  </si>
  <si>
    <t>Atolls</t>
  </si>
  <si>
    <t>cawtuLotwa</t>
  </si>
  <si>
    <t>HA</t>
  </si>
  <si>
    <t>ah</t>
  </si>
  <si>
    <t>HDh</t>
  </si>
  <si>
    <t>dh</t>
  </si>
  <si>
    <t>Sh</t>
  </si>
  <si>
    <t>S</t>
  </si>
  <si>
    <t>N</t>
  </si>
  <si>
    <t>n</t>
  </si>
  <si>
    <t>R</t>
  </si>
  <si>
    <t>r</t>
  </si>
  <si>
    <t>B</t>
  </si>
  <si>
    <t>b</t>
  </si>
  <si>
    <t>Lh</t>
  </si>
  <si>
    <t>L</t>
  </si>
  <si>
    <t xml:space="preserve"> </t>
  </si>
  <si>
    <t>K</t>
  </si>
  <si>
    <t>k</t>
  </si>
  <si>
    <t>AA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</si>
  <si>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</si>
  <si>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</si>
  <si>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</si>
  <si>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</si>
  <si>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</si>
  <si>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</si>
  <si>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</si>
  <si>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</si>
  <si>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</si>
  <si>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</si>
  <si>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</si>
  <si>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</si>
  <si>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</si>
  <si>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>l</t>
  </si>
  <si>
    <t>GA</t>
  </si>
  <si>
    <t>ag</t>
  </si>
  <si>
    <t>GDh</t>
  </si>
  <si>
    <t>dg</t>
  </si>
  <si>
    <t>Gn</t>
  </si>
  <si>
    <t>s</t>
  </si>
  <si>
    <t>Source: Ministry of Education</t>
  </si>
  <si>
    <t>cnwxEkuaiDea cfoa IrcTcsinim :ctWrwf ivcaed utWmUluAwm</t>
  </si>
  <si>
    <t xml:space="preserve">cnehirif </t>
  </si>
  <si>
    <t xml:space="preserve">cnehcnwa </t>
  </si>
  <si>
    <t xml:space="preserve"> Male</t>
  </si>
  <si>
    <t xml:space="preserve"> Female</t>
  </si>
  <si>
    <t xml:space="preserve"> HA</t>
  </si>
  <si>
    <t xml:space="preserve"> HDh</t>
  </si>
  <si>
    <t xml:space="preserve"> Sh</t>
  </si>
  <si>
    <t xml:space="preserve"> N</t>
  </si>
  <si>
    <t xml:space="preserve"> R</t>
  </si>
  <si>
    <t xml:space="preserve"> L</t>
  </si>
  <si>
    <t xml:space="preserve"> cnwt  </t>
  </si>
  <si>
    <r>
      <t xml:space="preserve">         </t>
    </r>
    <r>
      <rPr>
        <b/>
        <sz val="10"/>
        <rFont val="Calibri"/>
        <family val="2"/>
        <scheme val="minor"/>
      </rPr>
      <t xml:space="preserve">   Students</t>
    </r>
    <r>
      <rPr>
        <b/>
        <sz val="10"/>
        <rFont val="A_Waheed"/>
      </rPr>
      <t xml:space="preserve">  </t>
    </r>
    <r>
      <rPr>
        <b/>
        <sz val="10"/>
        <rFont val="A_Faseyha"/>
      </rPr>
      <t>cnidukWvwyik</t>
    </r>
  </si>
  <si>
    <r>
      <t xml:space="preserve">     </t>
    </r>
    <r>
      <rPr>
        <b/>
        <sz val="10"/>
        <rFont val="Calibri"/>
        <family val="2"/>
        <scheme val="minor"/>
      </rPr>
      <t xml:space="preserve"> Schools  </t>
    </r>
    <r>
      <rPr>
        <b/>
        <sz val="10"/>
        <rFont val="A_Faseyha"/>
      </rPr>
      <t xml:space="preserve"> Wsurwdwm</t>
    </r>
  </si>
  <si>
    <t xml:space="preserve"> Includes students enrolled in special classes, for children with special needs</t>
  </si>
  <si>
    <t>ނޯޓް: ޖުމްލައިގެ ތެރޭގައި ޚާއްސަ އެހީއަށް ބޭނުންވާ ކްލާސްތަކުގައި ކިޔަވާ ކުދިން ހިމެނެއެވެ.</t>
  </si>
  <si>
    <t>Table 7.1 : STUDENT ENROLMENT AND SCHOOLS IN MALE' AND  ATOLLS BY TYPE OF EDUCATIONAL INSTITUTION, 2020</t>
  </si>
  <si>
    <t>2020 ,udwdwa egunwtcnwt Ediawvwyik iaWncnidukWvwyik iawgukwtuLotwa iaWa elWm ,cnutwvWb egunwtcnwt EvedumIluawt : 7.1 ulwvWt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</si>
</sst>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General_)"/>
    <numFmt numFmtId="165" formatCode="#,##0;[Red]#,##0"/>
    <numFmt numFmtId="166" formatCode="0.0"/>
    <numFmt numFmtId="167" formatCode="_(* #,##0_);_(* \(#,##0\);_(* &quot;-&quot;??_);_(@_)"/>
    <numFmt numFmtId="171" formatCode="_(* #,##0.0_);_(* \(#,##0.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_Randhoo"/>
    </font>
    <font>
      <b/>
      <sz val="11"/>
      <color rgb="FFFF0000"/>
      <name val="A_Randhoo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_Waheed"/>
    </font>
    <font>
      <sz val="10"/>
      <name val="Courier"/>
      <family val="3"/>
    </font>
    <font>
      <sz val="9"/>
      <name val="Courier"/>
      <family val="3"/>
    </font>
    <font>
      <b/>
      <sz val="9"/>
      <name val="Arial"/>
      <family val="2"/>
    </font>
    <font>
      <b/>
      <sz val="10"/>
      <name val="A_Randhoo"/>
    </font>
    <font>
      <b/>
      <sz val="10"/>
      <name val="Win Ahamedey PRB"/>
      <family val="2"/>
    </font>
    <font>
      <b/>
      <sz val="9"/>
      <name val="Win Ahamedey PRB"/>
      <family val="2"/>
    </font>
    <font>
      <sz val="10"/>
      <name val="Calibri"/>
      <family val="2"/>
      <scheme val="minor"/>
    </font>
    <font>
      <sz val="10"/>
      <name val="A_Randhoo"/>
    </font>
    <font>
      <sz val="9"/>
      <name val="A_Randhoo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9"/>
      <name val="A_Waheed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10"/>
      <color indexed="12"/>
      <name val="Courier"/>
      <family val="3"/>
    </font>
    <font>
      <u/>
      <sz val="9"/>
      <color theme="1"/>
      <name val="Courier"/>
      <family val="3"/>
    </font>
    <font>
      <sz val="9"/>
      <color theme="1"/>
      <name val="Faruma"/>
    </font>
    <font>
      <i/>
      <sz val="9"/>
      <name val="Calibri"/>
      <family val="2"/>
      <scheme val="minor"/>
    </font>
    <font>
      <i/>
      <sz val="9"/>
      <name val="Arial"/>
      <family val="2"/>
    </font>
    <font>
      <sz val="8"/>
      <name val="A_Randhoo"/>
    </font>
    <font>
      <u/>
      <sz val="9"/>
      <color indexed="12"/>
      <name val="Courier"/>
      <family val="3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0"/>
      <name val="A_Faseyha"/>
    </font>
    <font>
      <sz val="10"/>
      <name val="A_Faseyh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9" fillId="0" borderId="0"/>
    <xf numFmtId="0" fontId="4" fillId="0" borderId="0"/>
    <xf numFmtId="0" fontId="4" fillId="0" borderId="0"/>
    <xf numFmtId="164" fontId="9" fillId="0" borderId="0"/>
    <xf numFmtId="165" fontId="9" fillId="0" borderId="0"/>
    <xf numFmtId="164" fontId="9" fillId="0" borderId="0"/>
    <xf numFmtId="165" fontId="9" fillId="0" borderId="0"/>
    <xf numFmtId="40" fontId="32" fillId="0" borderId="0" applyFont="0" applyFill="0" applyBorder="0" applyAlignment="0" applyProtection="0"/>
    <xf numFmtId="165" fontId="9" fillId="0" borderId="0"/>
    <xf numFmtId="164" fontId="9" fillId="0" borderId="0"/>
    <xf numFmtId="164" fontId="9" fillId="0" borderId="0"/>
  </cellStyleXfs>
  <cellXfs count="113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/>
    <xf numFmtId="164" fontId="6" fillId="2" borderId="0" xfId="0" applyNumberFormat="1" applyFont="1" applyFill="1" applyBorder="1" applyAlignment="1" applyProtection="1">
      <alignment horizontal="center" vertical="top" wrapText="1"/>
    </xf>
    <xf numFmtId="164" fontId="6" fillId="2" borderId="0" xfId="0" applyNumberFormat="1" applyFont="1" applyFill="1" applyAlignment="1">
      <alignment vertical="top"/>
    </xf>
    <xf numFmtId="164" fontId="7" fillId="2" borderId="2" xfId="0" applyNumberFormat="1" applyFont="1" applyFill="1" applyBorder="1" applyAlignment="1" applyProtection="1">
      <alignment horizontal="left" vertical="center"/>
    </xf>
    <xf numFmtId="164" fontId="8" fillId="2" borderId="3" xfId="0" applyNumberFormat="1" applyFont="1" applyFill="1" applyBorder="1" applyAlignment="1">
      <alignment horizontal="center" vertical="top"/>
    </xf>
    <xf numFmtId="164" fontId="9" fillId="2" borderId="2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vertical="center"/>
    </xf>
    <xf numFmtId="164" fontId="7" fillId="2" borderId="0" xfId="0" applyNumberFormat="1" applyFont="1" applyFill="1" applyBorder="1" applyAlignment="1" applyProtection="1">
      <alignment horizontal="left" vertical="center"/>
    </xf>
    <xf numFmtId="164" fontId="12" fillId="2" borderId="0" xfId="0" applyNumberFormat="1" applyFont="1" applyFill="1" applyBorder="1" applyAlignment="1">
      <alignment horizontal="right" vertical="center"/>
    </xf>
    <xf numFmtId="1" fontId="11" fillId="2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7" fillId="2" borderId="6" xfId="0" applyNumberFormat="1" applyFont="1" applyFill="1" applyBorder="1" applyAlignment="1" applyProtection="1">
      <alignment horizontal="right" vertical="center" wrapText="1"/>
    </xf>
    <xf numFmtId="164" fontId="14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Alignment="1" applyProtection="1">
      <alignment horizontal="left" vertical="center" indent="1"/>
    </xf>
    <xf numFmtId="0" fontId="7" fillId="2" borderId="2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37" fontId="7" fillId="2" borderId="7" xfId="1" applyNumberFormat="1" applyFont="1" applyFill="1" applyBorder="1" applyAlignment="1" applyProtection="1">
      <alignment horizontal="right" vertical="center"/>
    </xf>
    <xf numFmtId="37" fontId="7" fillId="2" borderId="0" xfId="1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>
      <alignment vertical="center"/>
    </xf>
    <xf numFmtId="37" fontId="7" fillId="2" borderId="0" xfId="1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 applyProtection="1">
      <alignment horizontal="left" vertical="center" indent="1"/>
    </xf>
    <xf numFmtId="0" fontId="15" fillId="2" borderId="0" xfId="0" applyNumberFormat="1" applyFont="1" applyFill="1" applyBorder="1" applyAlignment="1">
      <alignment vertical="center"/>
    </xf>
    <xf numFmtId="37" fontId="15" fillId="2" borderId="0" xfId="1" applyNumberFormat="1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 applyProtection="1">
      <alignment vertical="center"/>
    </xf>
    <xf numFmtId="164" fontId="20" fillId="2" borderId="0" xfId="0" applyNumberFormat="1" applyFont="1" applyFill="1" applyBorder="1" applyAlignment="1" applyProtection="1">
      <alignment horizontal="right" vertical="center" wrapText="1"/>
    </xf>
    <xf numFmtId="164" fontId="19" fillId="2" borderId="0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 applyProtection="1">
      <alignment horizontal="left" vertical="center" indent="1"/>
    </xf>
    <xf numFmtId="164" fontId="18" fillId="2" borderId="0" xfId="0" applyNumberFormat="1" applyFont="1" applyFill="1"/>
    <xf numFmtId="164" fontId="18" fillId="2" borderId="0" xfId="0" applyNumberFormat="1" applyFont="1" applyFill="1" applyBorder="1"/>
    <xf numFmtId="164" fontId="15" fillId="2" borderId="1" xfId="0" applyNumberFormat="1" applyFont="1" applyFill="1" applyBorder="1" applyAlignment="1" applyProtection="1">
      <alignment horizontal="left" vertical="center" indent="1"/>
    </xf>
    <xf numFmtId="3" fontId="15" fillId="2" borderId="1" xfId="0" applyNumberFormat="1" applyFont="1" applyFill="1" applyBorder="1" applyAlignment="1">
      <alignment horizontal="right" vertical="center"/>
    </xf>
    <xf numFmtId="37" fontId="7" fillId="2" borderId="8" xfId="1" applyNumberFormat="1" applyFont="1" applyFill="1" applyBorder="1" applyAlignment="1" applyProtection="1">
      <alignment horizontal="right" vertical="center"/>
    </xf>
    <xf numFmtId="164" fontId="22" fillId="2" borderId="0" xfId="0" applyNumberFormat="1" applyFont="1" applyFill="1" applyAlignment="1">
      <alignment vertical="center"/>
    </xf>
    <xf numFmtId="164" fontId="23" fillId="2" borderId="0" xfId="0" applyNumberFormat="1" applyFont="1" applyFill="1" applyAlignment="1">
      <alignment vertical="center"/>
    </xf>
    <xf numFmtId="164" fontId="25" fillId="2" borderId="0" xfId="2" applyNumberFormat="1" applyFont="1" applyFill="1" applyAlignment="1" applyProtection="1">
      <alignment vertical="center"/>
    </xf>
    <xf numFmtId="164" fontId="26" fillId="2" borderId="0" xfId="0" applyNumberFormat="1" applyFont="1" applyFill="1" applyBorder="1" applyAlignment="1">
      <alignment horizontal="right" vertical="center"/>
    </xf>
    <xf numFmtId="164" fontId="23" fillId="2" borderId="0" xfId="0" applyNumberFormat="1" applyFont="1" applyFill="1" applyBorder="1" applyAlignment="1">
      <alignment vertical="center"/>
    </xf>
    <xf numFmtId="164" fontId="27" fillId="2" borderId="0" xfId="0" applyNumberFormat="1" applyFont="1" applyFill="1" applyAlignment="1" applyProtection="1">
      <alignment horizontal="left" vertical="center"/>
    </xf>
    <xf numFmtId="164" fontId="28" fillId="2" borderId="0" xfId="0" applyNumberFormat="1" applyFont="1" applyFill="1" applyAlignment="1" applyProtection="1">
      <alignment horizontal="left" vertical="center"/>
    </xf>
    <xf numFmtId="164" fontId="28" fillId="2" borderId="0" xfId="0" applyNumberFormat="1" applyFont="1" applyFill="1" applyAlignment="1" applyProtection="1">
      <alignment horizontal="right" vertical="center"/>
    </xf>
    <xf numFmtId="164" fontId="29" fillId="2" borderId="0" xfId="0" applyNumberFormat="1" applyFont="1" applyFill="1" applyBorder="1" applyAlignment="1">
      <alignment horizontal="right" vertical="center"/>
    </xf>
    <xf numFmtId="164" fontId="27" fillId="2" borderId="0" xfId="0" applyNumberFormat="1" applyFont="1" applyFill="1" applyBorder="1" applyAlignment="1" applyProtection="1">
      <alignment horizontal="left" vertical="center"/>
    </xf>
    <xf numFmtId="164" fontId="28" fillId="2" borderId="0" xfId="0" applyNumberFormat="1" applyFont="1" applyFill="1" applyBorder="1" applyAlignment="1" applyProtection="1">
      <alignment horizontal="left" vertical="center"/>
    </xf>
    <xf numFmtId="164" fontId="28" fillId="2" borderId="0" xfId="0" applyNumberFormat="1" applyFont="1" applyFill="1" applyBorder="1" applyAlignment="1" applyProtection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164" fontId="6" fillId="2" borderId="0" xfId="0" applyNumberFormat="1" applyFont="1" applyFill="1" applyBorder="1" applyAlignment="1">
      <alignment vertical="top"/>
    </xf>
    <xf numFmtId="164" fontId="9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 applyProtection="1">
      <alignment horizontal="right" vertical="top"/>
    </xf>
    <xf numFmtId="164" fontId="8" fillId="2" borderId="0" xfId="0" applyNumberFormat="1" applyFont="1" applyFill="1" applyBorder="1" applyAlignment="1">
      <alignment horizontal="right" vertical="top"/>
    </xf>
    <xf numFmtId="16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horizontal="right" vertical="center" wrapText="1"/>
    </xf>
    <xf numFmtId="164" fontId="13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 applyProtection="1">
      <alignment horizontal="left" vertical="center" indent="1"/>
    </xf>
    <xf numFmtId="37" fontId="7" fillId="2" borderId="0" xfId="1" applyNumberFormat="1" applyFont="1" applyFill="1" applyBorder="1" applyAlignment="1" applyProtection="1">
      <alignment horizontal="right" vertical="center"/>
    </xf>
    <xf numFmtId="164" fontId="15" fillId="2" borderId="0" xfId="0" applyNumberFormat="1" applyFont="1" applyFill="1" applyBorder="1" applyAlignment="1" applyProtection="1">
      <alignment horizontal="left" vertical="center" indent="1"/>
    </xf>
    <xf numFmtId="164" fontId="16" fillId="2" borderId="0" xfId="0" applyNumberFormat="1" applyFont="1" applyFill="1" applyBorder="1" applyAlignment="1">
      <alignment horizontal="right" vertical="center"/>
    </xf>
    <xf numFmtId="164" fontId="20" fillId="2" borderId="2" xfId="0" applyNumberFormat="1" applyFont="1" applyFill="1" applyBorder="1" applyAlignment="1" applyProtection="1">
      <alignment horizontal="right" vertical="center" wrapText="1"/>
    </xf>
    <xf numFmtId="164" fontId="19" fillId="2" borderId="1" xfId="0" applyNumberFormat="1" applyFont="1" applyFill="1" applyBorder="1" applyAlignment="1" applyProtection="1">
      <alignment vertical="center"/>
    </xf>
    <xf numFmtId="164" fontId="19" fillId="2" borderId="1" xfId="0" applyNumberFormat="1" applyFont="1" applyFill="1" applyBorder="1" applyAlignment="1">
      <alignment horizontal="right"/>
    </xf>
    <xf numFmtId="164" fontId="19" fillId="2" borderId="0" xfId="0" applyNumberFormat="1" applyFont="1" applyFill="1" applyAlignment="1" applyProtection="1">
      <alignment horizontal="left" vertical="center"/>
    </xf>
    <xf numFmtId="164" fontId="21" fillId="2" borderId="0" xfId="0" applyNumberFormat="1" applyFont="1" applyFill="1" applyAlignment="1" applyProtection="1">
      <alignment horizontal="left" vertical="center" indent="1"/>
    </xf>
    <xf numFmtId="164" fontId="15" fillId="2" borderId="0" xfId="0" applyNumberFormat="1" applyFont="1" applyFill="1" applyAlignment="1">
      <alignment horizontal="right"/>
    </xf>
    <xf numFmtId="164" fontId="22" fillId="2" borderId="0" xfId="0" applyNumberFormat="1" applyFont="1" applyFill="1" applyBorder="1" applyAlignment="1">
      <alignment vertical="center"/>
    </xf>
    <xf numFmtId="164" fontId="25" fillId="2" borderId="0" xfId="2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/>
    <xf numFmtId="164" fontId="30" fillId="2" borderId="0" xfId="2" applyNumberFormat="1" applyFont="1" applyFill="1" applyBorder="1" applyAlignment="1" applyProtection="1"/>
    <xf numFmtId="164" fontId="21" fillId="2" borderId="0" xfId="0" applyNumberFormat="1" applyFont="1" applyFill="1"/>
    <xf numFmtId="164" fontId="30" fillId="2" borderId="0" xfId="2" applyNumberFormat="1" applyFont="1" applyFill="1" applyAlignment="1" applyProtection="1"/>
    <xf numFmtId="164" fontId="21" fillId="2" borderId="1" xfId="0" applyNumberFormat="1" applyFont="1" applyFill="1" applyBorder="1" applyAlignment="1" applyProtection="1">
      <alignment horizontal="left" vertical="center" indent="1"/>
    </xf>
    <xf numFmtId="164" fontId="21" fillId="2" borderId="1" xfId="0" applyNumberFormat="1" applyFont="1" applyFill="1" applyBorder="1" applyAlignment="1" applyProtection="1">
      <alignment horizontal="left" vertical="center"/>
    </xf>
    <xf numFmtId="165" fontId="21" fillId="2" borderId="1" xfId="0" applyNumberFormat="1" applyFont="1" applyFill="1" applyBorder="1" applyAlignment="1">
      <alignment vertical="center"/>
    </xf>
    <xf numFmtId="164" fontId="15" fillId="2" borderId="0" xfId="0" applyNumberFormat="1" applyFont="1" applyFill="1"/>
    <xf numFmtId="166" fontId="4" fillId="2" borderId="0" xfId="0" applyNumberFormat="1" applyFont="1" applyFill="1"/>
    <xf numFmtId="0" fontId="7" fillId="2" borderId="1" xfId="0" applyNumberFormat="1" applyFont="1" applyFill="1" applyBorder="1" applyAlignment="1">
      <alignment vertical="center"/>
    </xf>
    <xf numFmtId="164" fontId="33" fillId="2" borderId="4" xfId="0" applyNumberFormat="1" applyFont="1" applyFill="1" applyBorder="1" applyAlignment="1" applyProtection="1">
      <alignment horizontal="right" vertical="top"/>
    </xf>
    <xf numFmtId="164" fontId="33" fillId="2" borderId="4" xfId="0" applyNumberFormat="1" applyFont="1" applyFill="1" applyBorder="1" applyAlignment="1">
      <alignment horizontal="right" vertical="top"/>
    </xf>
    <xf numFmtId="164" fontId="33" fillId="2" borderId="5" xfId="0" applyNumberFormat="1" applyFont="1" applyFill="1" applyBorder="1" applyAlignment="1">
      <alignment horizontal="right" vertical="top"/>
    </xf>
    <xf numFmtId="164" fontId="33" fillId="2" borderId="0" xfId="0" applyNumberFormat="1" applyFont="1" applyFill="1" applyBorder="1" applyAlignment="1">
      <alignment horizontal="right" vertical="center"/>
    </xf>
    <xf numFmtId="164" fontId="33" fillId="2" borderId="1" xfId="0" applyNumberFormat="1" applyFont="1" applyFill="1" applyBorder="1" applyAlignment="1">
      <alignment vertical="center"/>
    </xf>
    <xf numFmtId="164" fontId="33" fillId="2" borderId="2" xfId="0" applyNumberFormat="1" applyFont="1" applyFill="1" applyBorder="1" applyAlignment="1">
      <alignment horizontal="right" vertical="center"/>
    </xf>
    <xf numFmtId="164" fontId="34" fillId="2" borderId="0" xfId="0" applyNumberFormat="1" applyFont="1" applyFill="1" applyBorder="1" applyAlignment="1">
      <alignment horizontal="right" vertical="center" indent="1"/>
    </xf>
    <xf numFmtId="164" fontId="34" fillId="2" borderId="1" xfId="0" applyNumberFormat="1" applyFont="1" applyFill="1" applyBorder="1" applyAlignment="1">
      <alignment horizontal="right" vertical="center" indent="1"/>
    </xf>
    <xf numFmtId="164" fontId="34" fillId="2" borderId="0" xfId="0" applyNumberFormat="1" applyFont="1" applyFill="1" applyBorder="1" applyAlignment="1">
      <alignment horizontal="right" vertical="center"/>
    </xf>
    <xf numFmtId="3" fontId="21" fillId="3" borderId="0" xfId="0" applyNumberFormat="1" applyFont="1" applyFill="1" applyBorder="1" applyAlignment="1" applyProtection="1">
      <alignment horizontal="right" vertical="center"/>
    </xf>
    <xf numFmtId="3" fontId="21" fillId="3" borderId="1" xfId="0" applyNumberFormat="1" applyFont="1" applyFill="1" applyBorder="1" applyAlignment="1" applyProtection="1">
      <alignment horizontal="right" vertical="center"/>
    </xf>
    <xf numFmtId="3" fontId="7" fillId="3" borderId="0" xfId="0" applyNumberFormat="1" applyFont="1" applyFill="1" applyBorder="1" applyAlignment="1" applyProtection="1">
      <alignment horizontal="right" vertical="center"/>
    </xf>
    <xf numFmtId="164" fontId="8" fillId="2" borderId="0" xfId="0" applyNumberFormat="1" applyFont="1" applyFill="1" applyBorder="1" applyAlignment="1">
      <alignment horizontal="center" vertical="top"/>
    </xf>
    <xf numFmtId="164" fontId="19" fillId="2" borderId="0" xfId="0" applyNumberFormat="1" applyFont="1" applyFill="1" applyBorder="1" applyAlignment="1" applyProtection="1">
      <alignment horizontal="left" vertical="center"/>
    </xf>
    <xf numFmtId="0" fontId="15" fillId="2" borderId="1" xfId="0" applyNumberFormat="1" applyFont="1" applyFill="1" applyBorder="1" applyAlignment="1">
      <alignment vertical="center"/>
    </xf>
    <xf numFmtId="37" fontId="15" fillId="2" borderId="1" xfId="1" applyNumberFormat="1" applyFont="1" applyFill="1" applyBorder="1" applyAlignment="1">
      <alignment vertical="center"/>
    </xf>
    <xf numFmtId="171" fontId="31" fillId="2" borderId="0" xfId="1" applyNumberFormat="1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top"/>
    </xf>
    <xf numFmtId="164" fontId="19" fillId="2" borderId="1" xfId="0" applyNumberFormat="1" applyFont="1" applyFill="1" applyBorder="1" applyAlignment="1" applyProtection="1">
      <alignment horizontal="center" vertical="center"/>
    </xf>
    <xf numFmtId="164" fontId="33" fillId="2" borderId="0" xfId="0" applyNumberFormat="1" applyFont="1" applyFill="1" applyAlignment="1">
      <alignment horizontal="center" vertical="center" readingOrder="1"/>
    </xf>
    <xf numFmtId="164" fontId="5" fillId="2" borderId="1" xfId="0" applyNumberFormat="1" applyFont="1" applyFill="1" applyBorder="1" applyAlignment="1" applyProtection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top"/>
    </xf>
    <xf numFmtId="164" fontId="19" fillId="2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readingOrder="1"/>
    </xf>
  </cellXfs>
  <cellStyles count="15">
    <cellStyle name="Comma" xfId="1" builtinId="3"/>
    <cellStyle name="Comma 2" xfId="11"/>
    <cellStyle name="Hyperlink" xfId="2" builtinId="8"/>
    <cellStyle name="Normal" xfId="0" builtinId="0"/>
    <cellStyle name="Normal 10" xfId="6"/>
    <cellStyle name="Normal 2 2 2" xfId="3"/>
    <cellStyle name="Normal 2 26" xfId="14"/>
    <cellStyle name="Normal 37" xfId="5"/>
    <cellStyle name="Normal 6" xfId="10"/>
    <cellStyle name="Normal 6 4" xfId="9"/>
    <cellStyle name="Normal 7" xfId="8"/>
    <cellStyle name="Normal 7 4" xfId="7"/>
    <cellStyle name="Normal 8" xfId="4"/>
    <cellStyle name="Normal 8 2" xfId="12"/>
    <cellStyle name="Normal 8 2 3" xfId="13"/>
  </cellStyles>
  <dxfs count="0"/>
  <tableStyles count="0" defaultTableStyle="TableStyleMedium2" defaultPivotStyle="PivotStyleLight16"/>
  <colors>
    <mruColors>
      <color rgb="FFFF9900"/>
      <color rgb="FF33CCCC"/>
      <color rgb="FF249390"/>
      <color rgb="FFC8F4F2"/>
      <color rgb="FFEBFBFA"/>
      <color rgb="FF196563"/>
      <color rgb="FFDDF8F7"/>
      <color rgb="FFEAFAFA"/>
      <color rgb="FFE8D1BA"/>
      <color rgb="FF9764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>
                <a:latin typeface="Consolas" pitchFamily="49" charset="0"/>
                <a:cs typeface="Consolas" pitchFamily="49" charset="0"/>
              </a:defRPr>
            </a:pPr>
            <a:r>
              <a:rPr lang="en-US" sz="1050">
                <a:latin typeface="Consolas" pitchFamily="49" charset="0"/>
                <a:cs typeface="Consolas" pitchFamily="49" charset="0"/>
              </a:rPr>
              <a:t>Figure7.1: Student enrolment in Male'and Atolls by sex</a:t>
            </a:r>
            <a:r>
              <a:rPr lang="en-US" sz="1050">
                <a:solidFill>
                  <a:schemeClr val="tx1"/>
                </a:solidFill>
                <a:latin typeface="Consolas" pitchFamily="49" charset="0"/>
                <a:cs typeface="Consolas" pitchFamily="49" charset="0"/>
              </a:rPr>
              <a:t>, 2020</a:t>
            </a:r>
          </a:p>
        </c:rich>
      </c:tx>
      <c:layout>
        <c:manualLayout>
          <c:xMode val="edge"/>
          <c:yMode val="edge"/>
          <c:x val="0.22243109604176781"/>
          <c:y val="3.68484791666800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32302872354135E-2"/>
          <c:y val="0.14787261845059871"/>
          <c:w val="0.89530610488873807"/>
          <c:h val="0.73513174901475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'7.1'!$AJ$51</c:f>
              <c:strCache>
                <c:ptCount val="1"/>
                <c:pt idx="0">
                  <c:v> Male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f>'7.1'!$AI$52:$AI$72</c:f>
              <c:strCache>
                <c:ptCount val="21"/>
                <c:pt idx="0">
                  <c:v>Male'</c:v>
                </c:pt>
                <c:pt idx="1">
                  <c:v> HA</c:v>
                </c:pt>
                <c:pt idx="2">
                  <c:v> HDh</c:v>
                </c:pt>
                <c:pt idx="3">
                  <c:v> Sh</c:v>
                </c:pt>
                <c:pt idx="4">
                  <c:v> N</c:v>
                </c:pt>
                <c:pt idx="5">
                  <c:v> R</c:v>
                </c:pt>
                <c:pt idx="6">
                  <c:v>B</c:v>
                </c:pt>
                <c:pt idx="7">
                  <c:v>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 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'7.1'!$AJ$52:$AJ$72</c:f>
              <c:numCache>
                <c:formatCode>#,##0</c:formatCode>
                <c:ptCount val="21"/>
                <c:pt idx="0">
                  <c:v>17107</c:v>
                </c:pt>
                <c:pt idx="1">
                  <c:v>1925</c:v>
                </c:pt>
                <c:pt idx="2">
                  <c:v>2995</c:v>
                </c:pt>
                <c:pt idx="3">
                  <c:v>1897</c:v>
                </c:pt>
                <c:pt idx="4">
                  <c:v>1571</c:v>
                </c:pt>
                <c:pt idx="5">
                  <c:v>2289</c:v>
                </c:pt>
                <c:pt idx="6">
                  <c:v>1282</c:v>
                </c:pt>
                <c:pt idx="7">
                  <c:v>1097</c:v>
                </c:pt>
                <c:pt idx="8">
                  <c:v>1558</c:v>
                </c:pt>
                <c:pt idx="9">
                  <c:v>1006</c:v>
                </c:pt>
                <c:pt idx="10">
                  <c:v>1233</c:v>
                </c:pt>
                <c:pt idx="11">
                  <c:v>199</c:v>
                </c:pt>
                <c:pt idx="12">
                  <c:v>635</c:v>
                </c:pt>
                <c:pt idx="13">
                  <c:v>749</c:v>
                </c:pt>
                <c:pt idx="14">
                  <c:v>803</c:v>
                </c:pt>
                <c:pt idx="15">
                  <c:v>1327</c:v>
                </c:pt>
                <c:pt idx="16">
                  <c:v>1880</c:v>
                </c:pt>
                <c:pt idx="17">
                  <c:v>1084</c:v>
                </c:pt>
                <c:pt idx="18">
                  <c:v>1676</c:v>
                </c:pt>
                <c:pt idx="19">
                  <c:v>1272</c:v>
                </c:pt>
                <c:pt idx="20">
                  <c:v>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E-4E84-9B0B-26D2F3AD2A31}"/>
            </c:ext>
          </c:extLst>
        </c:ser>
        <c:ser>
          <c:idx val="1"/>
          <c:order val="1"/>
          <c:tx>
            <c:strRef>
              <c:f>'7.1'!$AK$51</c:f>
              <c:strCache>
                <c:ptCount val="1"/>
                <c:pt idx="0">
                  <c:v> Female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'7.1'!$AI$52:$AI$72</c:f>
              <c:strCache>
                <c:ptCount val="21"/>
                <c:pt idx="0">
                  <c:v>Male'</c:v>
                </c:pt>
                <c:pt idx="1">
                  <c:v> HA</c:v>
                </c:pt>
                <c:pt idx="2">
                  <c:v> HDh</c:v>
                </c:pt>
                <c:pt idx="3">
                  <c:v> Sh</c:v>
                </c:pt>
                <c:pt idx="4">
                  <c:v> N</c:v>
                </c:pt>
                <c:pt idx="5">
                  <c:v> R</c:v>
                </c:pt>
                <c:pt idx="6">
                  <c:v>B</c:v>
                </c:pt>
                <c:pt idx="7">
                  <c:v>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 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'7.1'!$AK$52:$AK$72</c:f>
              <c:numCache>
                <c:formatCode>#,##0</c:formatCode>
                <c:ptCount val="21"/>
                <c:pt idx="0">
                  <c:v>16650</c:v>
                </c:pt>
                <c:pt idx="1">
                  <c:v>1788</c:v>
                </c:pt>
                <c:pt idx="2">
                  <c:v>2759</c:v>
                </c:pt>
                <c:pt idx="3">
                  <c:v>1817</c:v>
                </c:pt>
                <c:pt idx="4">
                  <c:v>1514</c:v>
                </c:pt>
                <c:pt idx="5">
                  <c:v>2177</c:v>
                </c:pt>
                <c:pt idx="6">
                  <c:v>1239</c:v>
                </c:pt>
                <c:pt idx="7">
                  <c:v>1101</c:v>
                </c:pt>
                <c:pt idx="8">
                  <c:v>1425</c:v>
                </c:pt>
                <c:pt idx="9">
                  <c:v>908</c:v>
                </c:pt>
                <c:pt idx="10">
                  <c:v>1114</c:v>
                </c:pt>
                <c:pt idx="11">
                  <c:v>184</c:v>
                </c:pt>
                <c:pt idx="12">
                  <c:v>597</c:v>
                </c:pt>
                <c:pt idx="13">
                  <c:v>688</c:v>
                </c:pt>
                <c:pt idx="14">
                  <c:v>832</c:v>
                </c:pt>
                <c:pt idx="15">
                  <c:v>1287</c:v>
                </c:pt>
                <c:pt idx="16">
                  <c:v>1679</c:v>
                </c:pt>
                <c:pt idx="17">
                  <c:v>1012</c:v>
                </c:pt>
                <c:pt idx="18">
                  <c:v>1456</c:v>
                </c:pt>
                <c:pt idx="19">
                  <c:v>1244</c:v>
                </c:pt>
                <c:pt idx="20">
                  <c:v>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E-4E84-9B0B-26D2F3AD2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7"/>
        <c:axId val="349205640"/>
        <c:axId val="349200544"/>
      </c:barChart>
      <c:catAx>
        <c:axId val="34920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9200544"/>
        <c:crosses val="autoZero"/>
        <c:auto val="1"/>
        <c:lblAlgn val="ctr"/>
        <c:lblOffset val="100"/>
        <c:noMultiLvlLbl val="0"/>
      </c:catAx>
      <c:valAx>
        <c:axId val="349200544"/>
        <c:scaling>
          <c:orientation val="minMax"/>
          <c:max val="18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8.4991206265554679E-3"/>
              <c:y val="3.564289553256617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920564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9450075116238262"/>
          <c:y val="0.22710912575034289"/>
          <c:w val="0.21378629704360028"/>
          <c:h val="9.072410146294604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100" b="1" i="0" u="none" strike="noStrike" baseline="0">
                <a:effectLst/>
                <a:latin typeface="Consolas" pitchFamily="49" charset="0"/>
                <a:cs typeface="Consolas" pitchFamily="49" charset="0"/>
              </a:rPr>
              <a:t>Figure7.2: </a:t>
            </a:r>
            <a:r>
              <a:rPr lang="en-US" sz="1100">
                <a:latin typeface="Consolas" pitchFamily="49" charset="0"/>
                <a:cs typeface="Consolas" pitchFamily="49" charset="0"/>
              </a:rPr>
              <a:t>Percentage share</a:t>
            </a:r>
            <a:r>
              <a:rPr lang="en-US" sz="1100" baseline="0">
                <a:latin typeface="Consolas" pitchFamily="49" charset="0"/>
                <a:cs typeface="Consolas" pitchFamily="49" charset="0"/>
              </a:rPr>
              <a:t> of schools by Male' and Atolls, 2020 </a:t>
            </a:r>
            <a:endParaRPr lang="en-US" sz="1100">
              <a:latin typeface="Consolas" pitchFamily="49" charset="0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21233595800524935"/>
          <c:y val="2.681992337164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450671607225567E-2"/>
          <c:y val="0.12579545153511984"/>
          <c:w val="0.93797445642620292"/>
          <c:h val="0.76710833559598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'7.1'!$AD$130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'7.1'!$AC$132:$AC$153</c15:sqref>
                  </c15:fullRef>
                </c:ext>
              </c:extLst>
              <c:f>('7.1'!$AC$132,'7.1'!$AC$134:$AC$153)</c:f>
              <c:strCache>
                <c:ptCount val="21"/>
                <c:pt idx="0">
                  <c:v>Male'</c:v>
                </c:pt>
                <c:pt idx="1">
                  <c:v>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'7.1'!$AD$132:$AD$153</c15:sqref>
                  </c15:fullRef>
                </c:ext>
              </c:extLst>
              <c:f>('7.1'!$AD$132,'7.1'!$AD$134:$AD$153)</c:f>
              <c:numCache>
                <c:formatCode>0.0</c:formatCode>
                <c:ptCount val="21"/>
                <c:pt idx="0">
                  <c:v>42.105263157894733</c:v>
                </c:pt>
                <c:pt idx="1">
                  <c:v>87.5</c:v>
                </c:pt>
                <c:pt idx="2">
                  <c:v>93.75</c:v>
                </c:pt>
                <c:pt idx="3">
                  <c:v>93.333333333333329</c:v>
                </c:pt>
                <c:pt idx="4">
                  <c:v>76.470588235294116</c:v>
                </c:pt>
                <c:pt idx="5">
                  <c:v>72.727272727272734</c:v>
                </c:pt>
                <c:pt idx="6">
                  <c:v>80</c:v>
                </c:pt>
                <c:pt idx="7">
                  <c:v>66.666666666666657</c:v>
                </c:pt>
                <c:pt idx="8">
                  <c:v>81.818181818181827</c:v>
                </c:pt>
                <c:pt idx="9">
                  <c:v>80</c:v>
                </c:pt>
                <c:pt idx="10">
                  <c:v>76.923076923076934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75</c:v>
                </c:pt>
                <c:pt idx="15">
                  <c:v>92.857142857142861</c:v>
                </c:pt>
                <c:pt idx="16">
                  <c:v>92.857142857142861</c:v>
                </c:pt>
                <c:pt idx="17">
                  <c:v>81.818181818181827</c:v>
                </c:pt>
                <c:pt idx="18">
                  <c:v>84.615384615384613</c:v>
                </c:pt>
                <c:pt idx="19">
                  <c:v>50</c:v>
                </c:pt>
                <c:pt idx="20">
                  <c:v>69.230769230769226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6-4AA3-BBC5-C3266B0D4DD8}"/>
            </c:ext>
          </c:extLst>
        </c:ser>
        <c:ser>
          <c:idx val="3"/>
          <c:order val="1"/>
          <c:tx>
            <c:strRef>
              <c:f>'7.1'!$AE$130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196563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'7.1'!$AC$132:$AC$153</c15:sqref>
                  </c15:fullRef>
                </c:ext>
              </c:extLst>
              <c:f>('7.1'!$AC$132,'7.1'!$AC$134:$AC$153)</c:f>
              <c:strCache>
                <c:ptCount val="21"/>
                <c:pt idx="0">
                  <c:v>Male'</c:v>
                </c:pt>
                <c:pt idx="1">
                  <c:v>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'7.1'!$AE$132:$AE$153</c15:sqref>
                  </c15:fullRef>
                </c:ext>
              </c:extLst>
              <c:f>('7.1'!$AE$132,'7.1'!$AE$134:$AE$153)</c:f>
              <c:numCache>
                <c:formatCode>0.0</c:formatCode>
                <c:ptCount val="21"/>
                <c:pt idx="0">
                  <c:v>50</c:v>
                </c:pt>
                <c:pt idx="1">
                  <c:v>0</c:v>
                </c:pt>
                <c:pt idx="2">
                  <c:v>6.25</c:v>
                </c:pt>
                <c:pt idx="3">
                  <c:v>0</c:v>
                </c:pt>
                <c:pt idx="4">
                  <c:v>0</c:v>
                </c:pt>
                <c:pt idx="5">
                  <c:v>13.636363636363635</c:v>
                </c:pt>
                <c:pt idx="6">
                  <c:v>13.333333333333334</c:v>
                </c:pt>
                <c:pt idx="7">
                  <c:v>16.666666666666664</c:v>
                </c:pt>
                <c:pt idx="8">
                  <c:v>18.181818181818183</c:v>
                </c:pt>
                <c:pt idx="9">
                  <c:v>10</c:v>
                </c:pt>
                <c:pt idx="10">
                  <c:v>7.6923076923076925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7.1428571428571423</c:v>
                </c:pt>
                <c:pt idx="17">
                  <c:v>18.181818181818183</c:v>
                </c:pt>
                <c:pt idx="18">
                  <c:v>15.384615384615385</c:v>
                </c:pt>
                <c:pt idx="19">
                  <c:v>50</c:v>
                </c:pt>
                <c:pt idx="20">
                  <c:v>30.76923076923077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6-4AA3-BBC5-C3266B0D4DD8}"/>
            </c:ext>
          </c:extLst>
        </c:ser>
        <c:ser>
          <c:idx val="4"/>
          <c:order val="2"/>
          <c:tx>
            <c:strRef>
              <c:f>'7.1'!$AF$130</c:f>
              <c:strCache>
                <c:ptCount val="1"/>
                <c:pt idx="0">
                  <c:v>Community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'7.1'!$AC$132:$AC$153</c15:sqref>
                  </c15:fullRef>
                </c:ext>
              </c:extLst>
              <c:f>('7.1'!$AC$132,'7.1'!$AC$134:$AC$153)</c:f>
              <c:strCache>
                <c:ptCount val="21"/>
                <c:pt idx="0">
                  <c:v>Male'</c:v>
                </c:pt>
                <c:pt idx="1">
                  <c:v>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'7.1'!$AF$132:$AF$153</c15:sqref>
                  </c15:fullRef>
                </c:ext>
              </c:extLst>
              <c:f>('7.1'!$AF$132,'7.1'!$AF$134:$AF$153)</c:f>
              <c:numCache>
                <c:formatCode>0.0</c:formatCode>
                <c:ptCount val="21"/>
                <c:pt idx="0">
                  <c:v>7.8947368421052628</c:v>
                </c:pt>
                <c:pt idx="1">
                  <c:v>12.5</c:v>
                </c:pt>
                <c:pt idx="2">
                  <c:v>0</c:v>
                </c:pt>
                <c:pt idx="3">
                  <c:v>6.666666666666667</c:v>
                </c:pt>
                <c:pt idx="4">
                  <c:v>23.52941176470588</c:v>
                </c:pt>
                <c:pt idx="5">
                  <c:v>13.636363636363635</c:v>
                </c:pt>
                <c:pt idx="6">
                  <c:v>6.666666666666667</c:v>
                </c:pt>
                <c:pt idx="7">
                  <c:v>16.666666666666664</c:v>
                </c:pt>
                <c:pt idx="8">
                  <c:v>0</c:v>
                </c:pt>
                <c:pt idx="9">
                  <c:v>10</c:v>
                </c:pt>
                <c:pt idx="10">
                  <c:v>15.384615384615385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7.1428571428571423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6-4AA3-BBC5-C3266B0D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203288"/>
        <c:axId val="349202504"/>
      </c:barChart>
      <c:catAx>
        <c:axId val="34920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1050"/>
            </a:pPr>
            <a:endParaRPr lang="en-US"/>
          </a:p>
        </c:txPr>
        <c:crossAx val="349202504"/>
        <c:crosses val="autoZero"/>
        <c:auto val="1"/>
        <c:lblAlgn val="ctr"/>
        <c:lblOffset val="100"/>
        <c:noMultiLvlLbl val="0"/>
      </c:catAx>
      <c:valAx>
        <c:axId val="349202504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nextTo"/>
        <c:crossAx val="34920328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491838252838715"/>
          <c:y val="0.15309848145983987"/>
          <c:w val="0.33131441650853954"/>
          <c:h val="6.9918544664675522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>
                <a:effectLst/>
              </a:rPr>
              <a:t>Figure7.3: Percentage share of students by educational instutution and  by Atolls, 2020</a:t>
            </a:r>
            <a:endParaRPr lang="en-US" sz="1200"/>
          </a:p>
        </c:rich>
      </c:tx>
      <c:layout>
        <c:manualLayout>
          <c:xMode val="edge"/>
          <c:yMode val="edge"/>
          <c:x val="0.15671452833101746"/>
          <c:y val="3.7854889589905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543570265098975E-2"/>
          <c:y val="0.16089129483814524"/>
          <c:w val="0.91891485109076809"/>
          <c:h val="0.7159164479440068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'7.1'!$AH$130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'7.1'!$AG$133:$AG$153</c15:sqref>
                  </c15:fullRef>
                </c:ext>
              </c:extLst>
              <c:f>'7.1'!$AG$134:$AG$153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'7.1'!$AH$133:$AH$153</c15:sqref>
                  </c15:fullRef>
                </c:ext>
              </c:extLst>
              <c:f>'7.1'!$AH$134:$AH$153</c:f>
              <c:numCache>
                <c:formatCode>0.0</c:formatCode>
                <c:ptCount val="20"/>
                <c:pt idx="0">
                  <c:v>4.0777342240379832</c:v>
                </c:pt>
                <c:pt idx="1">
                  <c:v>6.3390934687793301</c:v>
                </c:pt>
                <c:pt idx="2">
                  <c:v>4.0998178104124108</c:v>
                </c:pt>
                <c:pt idx="3">
                  <c:v>3.353392590956771</c:v>
                </c:pt>
                <c:pt idx="4">
                  <c:v>4.831888698724673</c:v>
                </c:pt>
                <c:pt idx="5">
                  <c:v>2.7284270965604813</c:v>
                </c:pt>
                <c:pt idx="6">
                  <c:v>2.3154640313586929</c:v>
                </c:pt>
                <c:pt idx="7">
                  <c:v>3.2650582454590626</c:v>
                </c:pt>
                <c:pt idx="8">
                  <c:v>2.083586374427207</c:v>
                </c:pt>
                <c:pt idx="9">
                  <c:v>2.5484458676088995</c:v>
                </c:pt>
                <c:pt idx="10">
                  <c:v>0.422900679070281</c:v>
                </c:pt>
                <c:pt idx="11">
                  <c:v>1.3603489206647159</c:v>
                </c:pt>
                <c:pt idx="12">
                  <c:v>1.5867056810025946</c:v>
                </c:pt>
                <c:pt idx="13">
                  <c:v>1.7832495997349971</c:v>
                </c:pt>
                <c:pt idx="14">
                  <c:v>2.8752829459504223</c:v>
                </c:pt>
                <c:pt idx="15">
                  <c:v>3.9187324021421075</c:v>
                </c:pt>
                <c:pt idx="16">
                  <c:v>2.2668801413349526</c:v>
                </c:pt>
                <c:pt idx="17">
                  <c:v>3.3213713907138516</c:v>
                </c:pt>
                <c:pt idx="18">
                  <c:v>2.276817755203445</c:v>
                </c:pt>
                <c:pt idx="19">
                  <c:v>5.0957875558990775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5-43EF-9019-EB4909176BC0}"/>
            </c:ext>
          </c:extLst>
        </c:ser>
        <c:ser>
          <c:idx val="4"/>
          <c:order val="1"/>
          <c:tx>
            <c:strRef>
              <c:f>'7.1'!$AI$130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C48648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'7.1'!$AG$133:$AG$153</c15:sqref>
                  </c15:fullRef>
                </c:ext>
              </c:extLst>
              <c:f>'7.1'!$AG$134:$AG$153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'7.1'!$AI$133:$AI$153</c15:sqref>
                  </c15:fullRef>
                </c:ext>
              </c:extLst>
              <c:f>'7.1'!$AI$134:$AI$153</c:f>
              <c:numCache>
                <c:formatCode>0.0</c:formatCode>
                <c:ptCount val="20"/>
                <c:pt idx="0">
                  <c:v>0</c:v>
                </c:pt>
                <c:pt idx="1">
                  <c:v>1.4354331143377684E-2</c:v>
                </c:pt>
                <c:pt idx="2">
                  <c:v>0</c:v>
                </c:pt>
                <c:pt idx="3">
                  <c:v>0</c:v>
                </c:pt>
                <c:pt idx="4">
                  <c:v>6.1834041848396179E-2</c:v>
                </c:pt>
                <c:pt idx="5">
                  <c:v>4.6375531386297138E-2</c:v>
                </c:pt>
                <c:pt idx="6">
                  <c:v>9.4959421410036993E-2</c:v>
                </c:pt>
                <c:pt idx="7">
                  <c:v>2.8708662286755369E-2</c:v>
                </c:pt>
                <c:pt idx="8">
                  <c:v>2.3187765693148569E-2</c:v>
                </c:pt>
                <c:pt idx="9">
                  <c:v>1.1041793187213603E-2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1.1041793187213603E-2</c:v>
                </c:pt>
                <c:pt idx="16">
                  <c:v>4.7479710705018496E-2</c:v>
                </c:pt>
                <c:pt idx="17">
                  <c:v>0.13691823552144869</c:v>
                </c:pt>
                <c:pt idx="18">
                  <c:v>0.50129741069949763</c:v>
                </c:pt>
                <c:pt idx="19">
                  <c:v>0.98713631093689613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5-43EF-9019-EB4909176BC0}"/>
            </c:ext>
          </c:extLst>
        </c:ser>
        <c:ser>
          <c:idx val="0"/>
          <c:order val="2"/>
          <c:tx>
            <c:strRef>
              <c:f>'7.1'!$AJ$130</c:f>
              <c:strCache>
                <c:ptCount val="1"/>
                <c:pt idx="0">
                  <c:v>Community</c:v>
                </c:pt>
              </c:strCache>
            </c:strRef>
          </c:tx>
          <c:spPr>
            <a:solidFill>
              <a:srgbClr val="964B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'7.1'!$AG$133:$AG$153</c15:sqref>
                  </c15:fullRef>
                </c:ext>
              </c:extLst>
              <c:f>'7.1'!$AG$134:$AG$153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'7.1'!$AJ$133:$AJ$153</c15:sqref>
                  </c15:fullRef>
                </c:ext>
              </c:extLst>
              <c:f>'7.1'!$AJ$134:$AJ$153</c:f>
              <c:numCache>
                <c:formatCode>0.0</c:formatCode>
                <c:ptCount val="20"/>
                <c:pt idx="0">
                  <c:v>2.2083586374427207E-2</c:v>
                </c:pt>
                <c:pt idx="1">
                  <c:v>0</c:v>
                </c:pt>
                <c:pt idx="2">
                  <c:v>1.1041793187213603E-3</c:v>
                </c:pt>
                <c:pt idx="3">
                  <c:v>5.3000607298625296E-2</c:v>
                </c:pt>
                <c:pt idx="4">
                  <c:v>3.7542096836526248E-2</c:v>
                </c:pt>
                <c:pt idx="5">
                  <c:v>8.8334345497708827E-3</c:v>
                </c:pt>
                <c:pt idx="6">
                  <c:v>1.6562689780820403E-2</c:v>
                </c:pt>
                <c:pt idx="7">
                  <c:v>0</c:v>
                </c:pt>
                <c:pt idx="8">
                  <c:v>6.625075912328162E-3</c:v>
                </c:pt>
                <c:pt idx="9">
                  <c:v>3.2021200242919448E-2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2.2083586374427207E-2</c:v>
                </c:pt>
                <c:pt idx="14">
                  <c:v>1.1041793187213603E-2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5-43EF-9019-EB4909176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349207992"/>
        <c:axId val="349206032"/>
      </c:barChart>
      <c:catAx>
        <c:axId val="349207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49206032"/>
        <c:crosses val="autoZero"/>
        <c:auto val="1"/>
        <c:lblAlgn val="ctr"/>
        <c:lblOffset val="100"/>
        <c:noMultiLvlLbl val="0"/>
      </c:catAx>
      <c:valAx>
        <c:axId val="349206032"/>
        <c:scaling>
          <c:orientation val="minMax"/>
          <c:max val="7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nextTo"/>
        <c:crossAx val="349207992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7742850771104591"/>
          <c:y val="0.232339178461588"/>
          <c:w val="0.33868911239870081"/>
          <c:h val="7.872695360932643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231771</xdr:colOff>
      <xdr:row>32</xdr:row>
      <xdr:rowOff>1</xdr:rowOff>
    </xdr:from>
    <xdr:to>
      <xdr:col>10</xdr:col>
      <xdr:colOff>704850</xdr:colOff>
      <xdr:row>47</xdr:row>
      <xdr:rowOff>161925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49</xdr:row>
      <xdr:rowOff>104775</xdr:rowOff>
    </xdr:from>
    <xdr:to>
      <xdr:col>10</xdr:col>
      <xdr:colOff>666750</xdr:colOff>
      <xdr:row>66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68</xdr:row>
      <xdr:rowOff>133349</xdr:rowOff>
    </xdr:from>
    <xdr:to>
      <xdr:col>10</xdr:col>
      <xdr:colOff>619124</xdr:colOff>
      <xdr:row>87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50</xdr:row>
      <xdr:rowOff>19050</xdr:rowOff>
    </xdr:from>
    <xdr:to>
      <xdr:col>1</xdr:col>
      <xdr:colOff>476250</xdr:colOff>
      <xdr:row>51</xdr:row>
      <xdr:rowOff>66674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075" y="9915525"/>
          <a:ext cx="990600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percentage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247649</xdr:colOff>
      <xdr:row>69</xdr:row>
      <xdr:rowOff>142875</xdr:rowOff>
    </xdr:from>
    <xdr:to>
      <xdr:col>1</xdr:col>
      <xdr:colOff>514349</xdr:colOff>
      <xdr:row>71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7649" y="13639800"/>
          <a:ext cx="10001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percentage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153"/>
  <sheetViews>
    <sheetView tabSelected="1" zoomScale="96" zoomScaleNormal="96" workbookViewId="0">
      <selection activeCell="M54" sqref="M54"/>
    </sheetView>
  </sheetViews>
  <sheetFormatPr defaultColWidth="12.5703125" defaultRowHeight="12.75"/>
  <cols>
    <col min="1" max="1" width="11" style="85" customWidth="1"/>
    <col min="2" max="2" width="8.5703125" style="2" customWidth="1"/>
    <col min="3" max="3" width="11.7109375" style="2" customWidth="1"/>
    <col min="4" max="4" width="9.85546875" style="2" customWidth="1"/>
    <col min="5" max="5" width="11.140625" style="2" customWidth="1"/>
    <col min="6" max="6" width="1.7109375" style="2" customWidth="1"/>
    <col min="7" max="7" width="9.5703125" style="2" customWidth="1"/>
    <col min="8" max="8" width="13" style="2" customWidth="1"/>
    <col min="9" max="9" width="11.5703125" style="2" customWidth="1"/>
    <col min="10" max="10" width="11.7109375" style="2" customWidth="1"/>
    <col min="11" max="11" width="14" style="2" customWidth="1"/>
    <col min="12" max="12" width="11" style="2" customWidth="1"/>
    <col min="13" max="13" width="26.42578125" style="2" customWidth="1"/>
    <col min="14" max="14" width="16" style="2" customWidth="1"/>
    <col min="15" max="15" width="3.85546875" style="2" customWidth="1"/>
    <col min="16" max="16" width="13.140625" style="2" customWidth="1"/>
    <col min="17" max="25" width="3.85546875" style="2" customWidth="1"/>
    <col min="26" max="16384" width="12.5703125" style="2"/>
  </cols>
  <sheetData>
    <row r="1" spans="1:38" ht="18.95" customHeight="1">
      <c r="A1" s="108" t="s">
        <v>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"/>
    </row>
    <row r="2" spans="1:38" s="4" customFormat="1" ht="18" customHeight="1">
      <c r="A2" s="109" t="s">
        <v>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"/>
    </row>
    <row r="3" spans="1:38" s="9" customFormat="1" ht="16.5" customHeight="1">
      <c r="A3" s="5"/>
      <c r="B3" s="110" t="s">
        <v>67</v>
      </c>
      <c r="C3" s="110"/>
      <c r="D3" s="110"/>
      <c r="E3" s="110"/>
      <c r="F3" s="6"/>
      <c r="G3" s="110" t="s">
        <v>66</v>
      </c>
      <c r="H3" s="110"/>
      <c r="I3" s="110"/>
      <c r="J3" s="110"/>
      <c r="K3" s="7"/>
      <c r="L3" s="8"/>
    </row>
    <row r="4" spans="1:38" s="9" customFormat="1" ht="16.5" customHeight="1">
      <c r="A4" s="10" t="s">
        <v>0</v>
      </c>
      <c r="B4" s="88" t="s">
        <v>1</v>
      </c>
      <c r="C4" s="89" t="s">
        <v>2</v>
      </c>
      <c r="D4" s="89" t="s">
        <v>3</v>
      </c>
      <c r="E4" s="89" t="s">
        <v>4</v>
      </c>
      <c r="F4" s="90"/>
      <c r="G4" s="89" t="s">
        <v>1</v>
      </c>
      <c r="H4" s="89" t="s">
        <v>2</v>
      </c>
      <c r="I4" s="89" t="s">
        <v>3</v>
      </c>
      <c r="J4" s="88" t="s">
        <v>4</v>
      </c>
      <c r="K4" s="91" t="s">
        <v>65</v>
      </c>
      <c r="L4" s="11"/>
      <c r="Z4" s="12"/>
      <c r="AA4" s="12"/>
      <c r="AB4" s="12"/>
      <c r="AC4" s="12"/>
      <c r="AD4" s="12"/>
      <c r="AE4" s="12"/>
      <c r="AF4" s="12"/>
    </row>
    <row r="5" spans="1:38" s="9" customFormat="1" ht="14.25" customHeight="1">
      <c r="A5" s="13"/>
      <c r="B5" s="14" t="s">
        <v>5</v>
      </c>
      <c r="C5" s="14" t="s">
        <v>6</v>
      </c>
      <c r="D5" s="14" t="s">
        <v>7</v>
      </c>
      <c r="E5" s="15" t="s">
        <v>8</v>
      </c>
      <c r="F5" s="16"/>
      <c r="G5" s="15" t="s">
        <v>5</v>
      </c>
      <c r="H5" s="15" t="s">
        <v>6</v>
      </c>
      <c r="I5" s="14" t="s">
        <v>7</v>
      </c>
      <c r="J5" s="14" t="s">
        <v>8</v>
      </c>
      <c r="K5" s="92"/>
      <c r="L5" s="17"/>
      <c r="Z5" s="12"/>
      <c r="AA5" s="12"/>
      <c r="AB5" s="12"/>
      <c r="AC5" s="12"/>
      <c r="AD5" s="12"/>
      <c r="AE5" s="12"/>
      <c r="AF5" s="12"/>
    </row>
    <row r="6" spans="1:38" s="9" customFormat="1" ht="15.75">
      <c r="A6" s="18" t="s">
        <v>9</v>
      </c>
      <c r="B6" s="19">
        <f>SUM(C6:E6)</f>
        <v>276</v>
      </c>
      <c r="C6" s="19">
        <f>SUM(C7:C8)</f>
        <v>212</v>
      </c>
      <c r="D6" s="19">
        <f>SUM(D7:D8)</f>
        <v>43</v>
      </c>
      <c r="E6" s="19">
        <f>SUM(E7:E8)</f>
        <v>21</v>
      </c>
      <c r="F6" s="20"/>
      <c r="G6" s="21">
        <f>SUM(H6:J6)</f>
        <v>90565</v>
      </c>
      <c r="H6" s="22">
        <f>SUM(H7:H8)</f>
        <v>76762</v>
      </c>
      <c r="I6" s="22">
        <f>SUM(I7:I8)</f>
        <v>9834</v>
      </c>
      <c r="J6" s="22">
        <f>SUM(J7:J8)</f>
        <v>3969</v>
      </c>
      <c r="K6" s="93" t="s">
        <v>10</v>
      </c>
      <c r="L6" s="11"/>
      <c r="Z6" s="12"/>
      <c r="AA6" s="12"/>
      <c r="AB6" s="12"/>
      <c r="AC6" s="12"/>
      <c r="AD6" s="12"/>
      <c r="AE6" s="12"/>
      <c r="AF6" s="12"/>
    </row>
    <row r="7" spans="1:38" s="9" customFormat="1" ht="15.75">
      <c r="A7" s="18" t="s">
        <v>11</v>
      </c>
      <c r="B7" s="24">
        <f t="shared" ref="B7:B28" si="0">SUM(C7:E7)</f>
        <v>38</v>
      </c>
      <c r="C7" s="24">
        <v>16</v>
      </c>
      <c r="D7" s="24">
        <v>19</v>
      </c>
      <c r="E7" s="24">
        <v>3</v>
      </c>
      <c r="F7" s="20"/>
      <c r="G7" s="21">
        <f t="shared" ref="G7:G28" si="1">SUM(H7:J7)</f>
        <v>33757</v>
      </c>
      <c r="H7" s="22">
        <v>21924</v>
      </c>
      <c r="I7" s="22">
        <v>8055</v>
      </c>
      <c r="J7" s="22">
        <v>3778</v>
      </c>
      <c r="K7" s="91" t="s">
        <v>12</v>
      </c>
      <c r="L7" s="11"/>
      <c r="Z7" s="12"/>
      <c r="AA7" s="12"/>
      <c r="AB7" s="12"/>
      <c r="AC7" s="12"/>
      <c r="AD7" s="12"/>
      <c r="AE7" s="12"/>
      <c r="AF7" s="12"/>
    </row>
    <row r="8" spans="1:38" s="9" customFormat="1" ht="15.75">
      <c r="A8" s="18" t="s">
        <v>13</v>
      </c>
      <c r="B8" s="24">
        <f t="shared" si="0"/>
        <v>238</v>
      </c>
      <c r="C8" s="24">
        <f>SUM(C9:C28)</f>
        <v>196</v>
      </c>
      <c r="D8" s="24">
        <f>SUM(D9:D28)</f>
        <v>24</v>
      </c>
      <c r="E8" s="24">
        <f>SUM(E9:E28)</f>
        <v>18</v>
      </c>
      <c r="F8" s="26"/>
      <c r="G8" s="21">
        <f t="shared" si="1"/>
        <v>56808</v>
      </c>
      <c r="H8" s="22">
        <f>SUM(H9:H28)</f>
        <v>54838</v>
      </c>
      <c r="I8" s="22">
        <f>SUM(I9:I28)</f>
        <v>1779</v>
      </c>
      <c r="J8" s="22">
        <f>SUM(J9:J28)</f>
        <v>191</v>
      </c>
      <c r="K8" s="91" t="s">
        <v>14</v>
      </c>
      <c r="L8" s="11"/>
      <c r="Z8" s="12"/>
      <c r="AA8" s="12"/>
      <c r="AB8" s="12"/>
      <c r="AC8" s="12"/>
      <c r="AD8" s="12"/>
      <c r="AE8" s="12"/>
      <c r="AF8" s="12"/>
    </row>
    <row r="9" spans="1:38" s="9" customFormat="1" ht="15.75">
      <c r="A9" s="27" t="s">
        <v>15</v>
      </c>
      <c r="B9" s="24">
        <f t="shared" si="0"/>
        <v>16</v>
      </c>
      <c r="C9" s="28">
        <v>14</v>
      </c>
      <c r="D9" s="28">
        <v>0</v>
      </c>
      <c r="E9" s="28">
        <v>2</v>
      </c>
      <c r="F9" s="26"/>
      <c r="G9" s="21">
        <f t="shared" si="1"/>
        <v>3713</v>
      </c>
      <c r="H9" s="29">
        <v>3693</v>
      </c>
      <c r="I9" s="29">
        <v>0</v>
      </c>
      <c r="J9" s="29">
        <v>20</v>
      </c>
      <c r="K9" s="94" t="s">
        <v>16</v>
      </c>
      <c r="L9" s="30"/>
      <c r="M9" s="104"/>
      <c r="Z9" s="12"/>
      <c r="AA9" s="12"/>
      <c r="AB9" s="12"/>
      <c r="AC9" s="12"/>
      <c r="AD9" s="12"/>
      <c r="AE9" s="12"/>
      <c r="AF9" s="12"/>
    </row>
    <row r="10" spans="1:38" s="9" customFormat="1" ht="15.75">
      <c r="A10" s="27" t="s">
        <v>17</v>
      </c>
      <c r="B10" s="24">
        <f t="shared" si="0"/>
        <v>16</v>
      </c>
      <c r="C10" s="28">
        <v>15</v>
      </c>
      <c r="D10" s="28">
        <v>1</v>
      </c>
      <c r="E10" s="28">
        <v>0</v>
      </c>
      <c r="F10" s="26"/>
      <c r="G10" s="21">
        <f t="shared" si="1"/>
        <v>5754</v>
      </c>
      <c r="H10" s="29">
        <v>5741</v>
      </c>
      <c r="I10" s="29">
        <v>13</v>
      </c>
      <c r="J10" s="29">
        <v>0</v>
      </c>
      <c r="K10" s="94" t="s">
        <v>18</v>
      </c>
      <c r="L10" s="30"/>
      <c r="M10" s="104"/>
      <c r="Z10" s="12"/>
      <c r="AA10" s="12"/>
      <c r="AB10" s="12"/>
      <c r="AC10" s="12"/>
      <c r="AD10" s="12"/>
      <c r="AE10" s="12"/>
      <c r="AF10" s="12"/>
    </row>
    <row r="11" spans="1:38" s="9" customFormat="1" ht="15.75">
      <c r="A11" s="27" t="s">
        <v>19</v>
      </c>
      <c r="B11" s="24">
        <f t="shared" si="0"/>
        <v>15</v>
      </c>
      <c r="C11" s="28">
        <v>14</v>
      </c>
      <c r="D11" s="28">
        <v>0</v>
      </c>
      <c r="E11" s="28">
        <v>1</v>
      </c>
      <c r="F11" s="26"/>
      <c r="G11" s="21">
        <f t="shared" si="1"/>
        <v>3714</v>
      </c>
      <c r="H11" s="29">
        <v>3713</v>
      </c>
      <c r="I11" s="29">
        <v>0</v>
      </c>
      <c r="J11" s="29">
        <v>1</v>
      </c>
      <c r="K11" s="94" t="s">
        <v>20</v>
      </c>
      <c r="L11" s="30"/>
      <c r="M11" s="104"/>
      <c r="Z11" s="12"/>
      <c r="AA11" s="12"/>
      <c r="AB11" s="12"/>
      <c r="AC11" s="12"/>
      <c r="AD11" s="12"/>
      <c r="AE11" s="12"/>
      <c r="AF11" s="12"/>
    </row>
    <row r="12" spans="1:38" s="9" customFormat="1" ht="15.75">
      <c r="A12" s="27" t="s">
        <v>21</v>
      </c>
      <c r="B12" s="24">
        <f t="shared" si="0"/>
        <v>17</v>
      </c>
      <c r="C12" s="28">
        <v>13</v>
      </c>
      <c r="D12" s="28">
        <v>0</v>
      </c>
      <c r="E12" s="28">
        <v>4</v>
      </c>
      <c r="F12" s="26"/>
      <c r="G12" s="21">
        <f t="shared" si="1"/>
        <v>3085</v>
      </c>
      <c r="H12" s="29">
        <v>3037</v>
      </c>
      <c r="I12" s="29">
        <v>0</v>
      </c>
      <c r="J12" s="29">
        <v>48</v>
      </c>
      <c r="K12" s="94" t="s">
        <v>22</v>
      </c>
      <c r="L12" s="30"/>
      <c r="M12" s="104"/>
      <c r="Z12" s="12"/>
      <c r="AA12" s="12"/>
      <c r="AB12" s="12"/>
      <c r="AC12" s="12"/>
      <c r="AD12" s="12"/>
      <c r="AE12" s="12"/>
      <c r="AF12" s="12"/>
    </row>
    <row r="13" spans="1:38" s="9" customFormat="1" ht="15.75">
      <c r="A13" s="27" t="s">
        <v>23</v>
      </c>
      <c r="B13" s="24">
        <f t="shared" si="0"/>
        <v>22</v>
      </c>
      <c r="C13" s="28">
        <v>16</v>
      </c>
      <c r="D13" s="28">
        <v>3</v>
      </c>
      <c r="E13" s="28">
        <v>3</v>
      </c>
      <c r="F13" s="26"/>
      <c r="G13" s="21">
        <f t="shared" si="1"/>
        <v>4466</v>
      </c>
      <c r="H13" s="29">
        <v>4376</v>
      </c>
      <c r="I13" s="29">
        <v>56</v>
      </c>
      <c r="J13" s="29">
        <v>34</v>
      </c>
      <c r="K13" s="94" t="s">
        <v>24</v>
      </c>
      <c r="L13" s="30"/>
      <c r="M13" s="104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12"/>
      <c r="AA13" s="12"/>
      <c r="AB13" s="12"/>
      <c r="AC13" s="12"/>
      <c r="AD13" s="12"/>
      <c r="AE13" s="12"/>
      <c r="AF13" s="12"/>
      <c r="AH13" s="32"/>
      <c r="AI13" s="32"/>
      <c r="AJ13" s="32"/>
      <c r="AK13" s="32"/>
      <c r="AL13" s="32"/>
    </row>
    <row r="14" spans="1:38" s="31" customFormat="1" ht="15.75">
      <c r="A14" s="27" t="s">
        <v>25</v>
      </c>
      <c r="B14" s="24">
        <f t="shared" si="0"/>
        <v>15</v>
      </c>
      <c r="C14" s="28">
        <v>12</v>
      </c>
      <c r="D14" s="28">
        <v>2</v>
      </c>
      <c r="E14" s="28">
        <v>1</v>
      </c>
      <c r="F14" s="26"/>
      <c r="G14" s="21">
        <f t="shared" si="1"/>
        <v>2521</v>
      </c>
      <c r="H14" s="29">
        <v>2471</v>
      </c>
      <c r="I14" s="29">
        <v>42</v>
      </c>
      <c r="J14" s="29">
        <v>8</v>
      </c>
      <c r="K14" s="94" t="s">
        <v>26</v>
      </c>
      <c r="L14" s="30"/>
      <c r="M14" s="104"/>
      <c r="Z14" s="12"/>
      <c r="AA14" s="12"/>
      <c r="AB14" s="12"/>
      <c r="AC14" s="12"/>
      <c r="AD14" s="12"/>
      <c r="AE14" s="12"/>
      <c r="AF14" s="12"/>
      <c r="AH14" s="33"/>
      <c r="AI14" s="34"/>
      <c r="AJ14" s="111"/>
      <c r="AK14" s="111"/>
      <c r="AL14" s="33"/>
    </row>
    <row r="15" spans="1:38" s="31" customFormat="1" ht="15.75">
      <c r="A15" s="27" t="s">
        <v>27</v>
      </c>
      <c r="B15" s="24">
        <f t="shared" si="0"/>
        <v>6</v>
      </c>
      <c r="C15" s="28">
        <v>4</v>
      </c>
      <c r="D15" s="28">
        <v>1</v>
      </c>
      <c r="E15" s="28">
        <v>1</v>
      </c>
      <c r="F15" s="26"/>
      <c r="G15" s="21">
        <f t="shared" si="1"/>
        <v>2198</v>
      </c>
      <c r="H15" s="29">
        <v>2097</v>
      </c>
      <c r="I15" s="29">
        <v>86</v>
      </c>
      <c r="J15" s="29">
        <v>15</v>
      </c>
      <c r="K15" s="94" t="s">
        <v>28</v>
      </c>
      <c r="L15" s="30"/>
      <c r="M15" s="104"/>
      <c r="Z15" s="12" t="s">
        <v>29</v>
      </c>
      <c r="AA15" s="12"/>
      <c r="AB15" s="12"/>
      <c r="AC15" s="12"/>
      <c r="AD15" s="12"/>
      <c r="AE15" s="12"/>
      <c r="AF15" s="12"/>
      <c r="AH15" s="33"/>
      <c r="AI15" s="34"/>
      <c r="AJ15" s="35"/>
      <c r="AK15" s="35"/>
      <c r="AL15" s="33"/>
    </row>
    <row r="16" spans="1:38" s="31" customFormat="1" ht="15.75">
      <c r="A16" s="27" t="s">
        <v>30</v>
      </c>
      <c r="B16" s="24">
        <f t="shared" si="0"/>
        <v>11</v>
      </c>
      <c r="C16" s="28">
        <v>9</v>
      </c>
      <c r="D16" s="28">
        <v>2</v>
      </c>
      <c r="E16" s="28">
        <v>0</v>
      </c>
      <c r="F16" s="26"/>
      <c r="G16" s="21">
        <f t="shared" si="1"/>
        <v>2983</v>
      </c>
      <c r="H16" s="29">
        <v>2957</v>
      </c>
      <c r="I16" s="29">
        <v>26</v>
      </c>
      <c r="J16" s="29">
        <v>0</v>
      </c>
      <c r="K16" s="94" t="s">
        <v>31</v>
      </c>
      <c r="L16" s="30"/>
      <c r="M16" s="104"/>
      <c r="Z16" s="12"/>
      <c r="AA16" s="12"/>
      <c r="AB16" s="12"/>
      <c r="AC16" s="12"/>
      <c r="AD16" s="12"/>
      <c r="AH16" s="33"/>
      <c r="AI16" s="34"/>
      <c r="AJ16" s="36"/>
      <c r="AK16" s="36"/>
      <c r="AL16" s="33"/>
    </row>
    <row r="17" spans="1:38" s="31" customFormat="1" ht="15.75">
      <c r="A17" s="27" t="s">
        <v>32</v>
      </c>
      <c r="B17" s="24">
        <f t="shared" si="0"/>
        <v>10</v>
      </c>
      <c r="C17" s="28">
        <v>8</v>
      </c>
      <c r="D17" s="28">
        <v>1</v>
      </c>
      <c r="E17" s="28">
        <v>1</v>
      </c>
      <c r="F17" s="26"/>
      <c r="G17" s="21">
        <f t="shared" si="1"/>
        <v>1914</v>
      </c>
      <c r="H17" s="29">
        <v>1887</v>
      </c>
      <c r="I17" s="29">
        <v>21</v>
      </c>
      <c r="J17" s="29">
        <v>6</v>
      </c>
      <c r="K17" s="94" t="s">
        <v>33</v>
      </c>
      <c r="L17" s="30"/>
      <c r="M17" s="104"/>
      <c r="Z17" s="12"/>
      <c r="AA17" s="12"/>
      <c r="AB17" s="12"/>
      <c r="AC17" s="12"/>
      <c r="AD17" s="12"/>
      <c r="AE17" s="12"/>
      <c r="AF17" s="12"/>
      <c r="AH17" s="33"/>
      <c r="AI17" s="101"/>
      <c r="AJ17" s="37"/>
      <c r="AK17" s="37"/>
      <c r="AL17" s="33"/>
    </row>
    <row r="18" spans="1:38" s="31" customFormat="1" ht="15.75">
      <c r="A18" s="27" t="s">
        <v>34</v>
      </c>
      <c r="B18" s="24">
        <f t="shared" si="0"/>
        <v>13</v>
      </c>
      <c r="C18" s="28">
        <v>10</v>
      </c>
      <c r="D18" s="28">
        <v>1</v>
      </c>
      <c r="E18" s="28">
        <v>2</v>
      </c>
      <c r="F18" s="26"/>
      <c r="G18" s="21">
        <f t="shared" si="1"/>
        <v>2347</v>
      </c>
      <c r="H18" s="29">
        <v>2308</v>
      </c>
      <c r="I18" s="29">
        <v>10</v>
      </c>
      <c r="J18" s="29">
        <v>29</v>
      </c>
      <c r="K18" s="94" t="s">
        <v>35</v>
      </c>
      <c r="L18" s="30"/>
      <c r="Z18" s="2"/>
      <c r="AA18" s="2"/>
      <c r="AB18" s="2"/>
      <c r="AC18" s="2"/>
      <c r="AD18" s="2"/>
      <c r="AH18" s="33"/>
      <c r="AI18" s="38"/>
      <c r="AJ18" s="33"/>
      <c r="AK18" s="33"/>
      <c r="AL18" s="33"/>
    </row>
    <row r="19" spans="1:38" s="31" customFormat="1" ht="15.75">
      <c r="A19" s="27" t="s">
        <v>36</v>
      </c>
      <c r="B19" s="24">
        <f t="shared" si="0"/>
        <v>3</v>
      </c>
      <c r="C19" s="28">
        <v>3</v>
      </c>
      <c r="D19" s="28">
        <v>0</v>
      </c>
      <c r="E19" s="28">
        <v>0</v>
      </c>
      <c r="F19" s="26"/>
      <c r="G19" s="21">
        <f t="shared" si="1"/>
        <v>383</v>
      </c>
      <c r="H19" s="29">
        <v>383</v>
      </c>
      <c r="I19" s="29">
        <v>0</v>
      </c>
      <c r="J19" s="29">
        <v>0</v>
      </c>
      <c r="K19" s="94" t="s">
        <v>37</v>
      </c>
      <c r="L19" s="30"/>
      <c r="AH19" s="33"/>
      <c r="AI19" s="38"/>
      <c r="AJ19" s="33"/>
      <c r="AK19" s="33"/>
      <c r="AL19" s="33"/>
    </row>
    <row r="20" spans="1:38" s="31" customFormat="1" ht="15.75">
      <c r="A20" s="27" t="s">
        <v>38</v>
      </c>
      <c r="B20" s="24">
        <f t="shared" si="0"/>
        <v>8</v>
      </c>
      <c r="C20" s="28">
        <v>8</v>
      </c>
      <c r="D20" s="28">
        <v>0</v>
      </c>
      <c r="E20" s="28">
        <v>0</v>
      </c>
      <c r="F20" s="26"/>
      <c r="G20" s="21">
        <f t="shared" si="1"/>
        <v>1232</v>
      </c>
      <c r="H20" s="29">
        <v>1232</v>
      </c>
      <c r="I20" s="29">
        <v>0</v>
      </c>
      <c r="J20" s="29">
        <v>0</v>
      </c>
      <c r="K20" s="94" t="s">
        <v>39</v>
      </c>
      <c r="L20" s="30"/>
      <c r="AH20" s="33"/>
      <c r="AI20" s="38"/>
      <c r="AJ20" s="33"/>
      <c r="AK20" s="33"/>
      <c r="AL20" s="33"/>
    </row>
    <row r="21" spans="1:38" s="31" customFormat="1" ht="15.75">
      <c r="A21" s="27" t="s">
        <v>40</v>
      </c>
      <c r="B21" s="24">
        <f t="shared" si="0"/>
        <v>5</v>
      </c>
      <c r="C21" s="28">
        <v>5</v>
      </c>
      <c r="D21" s="28">
        <v>0</v>
      </c>
      <c r="E21" s="28">
        <v>0</v>
      </c>
      <c r="F21" s="26"/>
      <c r="G21" s="21">
        <f t="shared" si="1"/>
        <v>1437</v>
      </c>
      <c r="H21" s="29">
        <v>1437</v>
      </c>
      <c r="I21" s="29">
        <v>0</v>
      </c>
      <c r="J21" s="29">
        <v>0</v>
      </c>
      <c r="K21" s="94" t="s">
        <v>41</v>
      </c>
      <c r="L21" s="30"/>
      <c r="AH21" s="33"/>
      <c r="AI21" s="38"/>
      <c r="AJ21" s="33"/>
      <c r="AK21" s="33"/>
      <c r="AL21" s="33"/>
    </row>
    <row r="22" spans="1:38" s="31" customFormat="1" ht="15.75">
      <c r="A22" s="27" t="s">
        <v>42</v>
      </c>
      <c r="B22" s="24">
        <f t="shared" si="0"/>
        <v>8</v>
      </c>
      <c r="C22" s="28">
        <v>6</v>
      </c>
      <c r="D22" s="28">
        <v>0</v>
      </c>
      <c r="E22" s="28">
        <v>2</v>
      </c>
      <c r="F22" s="26"/>
      <c r="G22" s="21">
        <f t="shared" si="1"/>
        <v>1635</v>
      </c>
      <c r="H22" s="29">
        <v>1615</v>
      </c>
      <c r="I22" s="29">
        <v>0</v>
      </c>
      <c r="J22" s="29">
        <v>20</v>
      </c>
      <c r="K22" s="94" t="s">
        <v>43</v>
      </c>
      <c r="L22" s="30"/>
      <c r="AH22" s="33"/>
      <c r="AI22" s="38"/>
      <c r="AJ22" s="33"/>
      <c r="AK22" s="33"/>
      <c r="AL22" s="33"/>
    </row>
    <row r="23" spans="1:38" s="39" customFormat="1" ht="15.75">
      <c r="A23" s="27" t="s">
        <v>44</v>
      </c>
      <c r="B23" s="24">
        <f t="shared" si="0"/>
        <v>14</v>
      </c>
      <c r="C23" s="28">
        <v>13</v>
      </c>
      <c r="D23" s="28">
        <v>0</v>
      </c>
      <c r="E23" s="28">
        <v>1</v>
      </c>
      <c r="F23" s="26"/>
      <c r="G23" s="21">
        <f t="shared" si="1"/>
        <v>2614</v>
      </c>
      <c r="H23" s="29">
        <v>2604</v>
      </c>
      <c r="I23" s="29">
        <v>0</v>
      </c>
      <c r="J23" s="29">
        <v>10</v>
      </c>
      <c r="K23" s="94" t="s">
        <v>45</v>
      </c>
      <c r="L23" s="30"/>
      <c r="AH23" s="40"/>
      <c r="AI23" s="38"/>
      <c r="AJ23" s="40"/>
      <c r="AK23" s="40"/>
      <c r="AL23" s="40"/>
    </row>
    <row r="24" spans="1:38" s="39" customFormat="1" ht="15.75">
      <c r="A24" s="27" t="s">
        <v>28</v>
      </c>
      <c r="B24" s="24">
        <f t="shared" si="0"/>
        <v>14</v>
      </c>
      <c r="C24" s="28">
        <v>13</v>
      </c>
      <c r="D24" s="28">
        <v>1</v>
      </c>
      <c r="E24" s="28">
        <v>0</v>
      </c>
      <c r="F24" s="26"/>
      <c r="G24" s="21">
        <f t="shared" si="1"/>
        <v>3559</v>
      </c>
      <c r="H24" s="29">
        <v>3549</v>
      </c>
      <c r="I24" s="29">
        <v>10</v>
      </c>
      <c r="J24" s="29">
        <v>0</v>
      </c>
      <c r="K24" s="94" t="s">
        <v>46</v>
      </c>
      <c r="L24" s="30"/>
      <c r="AH24" s="40"/>
      <c r="AI24" s="38"/>
      <c r="AJ24" s="40"/>
      <c r="AK24" s="40"/>
      <c r="AL24" s="40"/>
    </row>
    <row r="25" spans="1:38" s="39" customFormat="1" ht="15.75">
      <c r="A25" s="27" t="s">
        <v>47</v>
      </c>
      <c r="B25" s="24">
        <f t="shared" si="0"/>
        <v>11</v>
      </c>
      <c r="C25" s="28">
        <v>9</v>
      </c>
      <c r="D25" s="28">
        <v>2</v>
      </c>
      <c r="E25" s="28">
        <v>0</v>
      </c>
      <c r="F25" s="26"/>
      <c r="G25" s="21">
        <f t="shared" si="1"/>
        <v>2096</v>
      </c>
      <c r="H25" s="29">
        <v>2053</v>
      </c>
      <c r="I25" s="29">
        <v>43</v>
      </c>
      <c r="J25" s="29">
        <v>0</v>
      </c>
      <c r="K25" s="94" t="s">
        <v>48</v>
      </c>
      <c r="L25" s="30"/>
      <c r="AH25" s="40"/>
      <c r="AI25" s="38"/>
      <c r="AJ25" s="40"/>
      <c r="AK25" s="40"/>
      <c r="AL25" s="40"/>
    </row>
    <row r="26" spans="1:38" s="39" customFormat="1" ht="15.75">
      <c r="A26" s="27" t="s">
        <v>49</v>
      </c>
      <c r="B26" s="24">
        <f t="shared" si="0"/>
        <v>13</v>
      </c>
      <c r="C26" s="28">
        <v>11</v>
      </c>
      <c r="D26" s="28">
        <v>2</v>
      </c>
      <c r="E26" s="28">
        <v>0</v>
      </c>
      <c r="F26" s="26"/>
      <c r="G26" s="21">
        <f t="shared" si="1"/>
        <v>3132</v>
      </c>
      <c r="H26" s="29">
        <v>3008</v>
      </c>
      <c r="I26" s="29">
        <v>124</v>
      </c>
      <c r="J26" s="29">
        <v>0</v>
      </c>
      <c r="K26" s="94" t="s">
        <v>50</v>
      </c>
      <c r="L26" s="30"/>
      <c r="AH26" s="40"/>
      <c r="AI26" s="38"/>
      <c r="AJ26" s="40"/>
      <c r="AK26" s="40"/>
      <c r="AL26" s="40"/>
    </row>
    <row r="27" spans="1:38" s="39" customFormat="1" ht="15.75">
      <c r="A27" s="27" t="s">
        <v>51</v>
      </c>
      <c r="B27" s="24">
        <f t="shared" si="0"/>
        <v>8</v>
      </c>
      <c r="C27" s="28">
        <v>4</v>
      </c>
      <c r="D27" s="28">
        <v>4</v>
      </c>
      <c r="E27" s="28">
        <v>0</v>
      </c>
      <c r="F27" s="26"/>
      <c r="G27" s="21">
        <f t="shared" si="1"/>
        <v>2516</v>
      </c>
      <c r="H27" s="29">
        <v>2062</v>
      </c>
      <c r="I27" s="29">
        <v>454</v>
      </c>
      <c r="J27" s="29">
        <v>0</v>
      </c>
      <c r="K27" s="94" t="s">
        <v>21</v>
      </c>
      <c r="L27" s="30"/>
      <c r="AH27" s="40"/>
      <c r="AI27" s="38"/>
      <c r="AJ27" s="40"/>
      <c r="AK27" s="40"/>
      <c r="AL27" s="40"/>
    </row>
    <row r="28" spans="1:38" s="39" customFormat="1" ht="15.75">
      <c r="A28" s="41" t="s">
        <v>20</v>
      </c>
      <c r="B28" s="87">
        <f t="shared" si="0"/>
        <v>13</v>
      </c>
      <c r="C28" s="102">
        <v>9</v>
      </c>
      <c r="D28" s="102">
        <v>4</v>
      </c>
      <c r="E28" s="102">
        <v>0</v>
      </c>
      <c r="F28" s="42"/>
      <c r="G28" s="43">
        <f t="shared" si="1"/>
        <v>5509</v>
      </c>
      <c r="H28" s="103">
        <v>4615</v>
      </c>
      <c r="I28" s="103">
        <v>894</v>
      </c>
      <c r="J28" s="103">
        <v>0</v>
      </c>
      <c r="K28" s="95" t="s">
        <v>52</v>
      </c>
      <c r="L28" s="30"/>
      <c r="AH28" s="40"/>
      <c r="AI28" s="38"/>
      <c r="AJ28" s="40"/>
      <c r="AK28" s="40"/>
      <c r="AL28" s="40"/>
    </row>
    <row r="29" spans="1:38" s="45" customFormat="1" ht="15.2" customHeight="1">
      <c r="A29" s="44" t="s">
        <v>68</v>
      </c>
      <c r="I29" s="46"/>
      <c r="K29" s="47" t="s">
        <v>69</v>
      </c>
      <c r="AH29" s="48"/>
      <c r="AI29" s="38"/>
      <c r="AJ29" s="48"/>
      <c r="AK29" s="48"/>
      <c r="AL29" s="48"/>
    </row>
    <row r="30" spans="1:38" s="31" customFormat="1" ht="12.75" customHeight="1">
      <c r="A30" s="49" t="s">
        <v>53</v>
      </c>
      <c r="B30" s="50"/>
      <c r="C30" s="33"/>
      <c r="D30" s="50"/>
      <c r="E30" s="50"/>
      <c r="F30" s="50"/>
      <c r="G30" s="50"/>
      <c r="H30" s="50"/>
      <c r="I30" s="50"/>
      <c r="J30" s="51"/>
      <c r="K30" s="96" t="s">
        <v>54</v>
      </c>
      <c r="AH30" s="33"/>
      <c r="AI30" s="38"/>
      <c r="AJ30" s="33"/>
      <c r="AK30" s="33"/>
      <c r="AL30" s="33"/>
    </row>
    <row r="31" spans="1:38" s="31" customFormat="1" ht="12.75" customHeight="1">
      <c r="A31" s="49"/>
      <c r="B31" s="50"/>
      <c r="C31" s="33"/>
      <c r="D31" s="50"/>
      <c r="E31" s="50"/>
      <c r="F31" s="50"/>
      <c r="G31" s="50"/>
      <c r="H31" s="50"/>
      <c r="I31" s="50"/>
      <c r="J31" s="51"/>
      <c r="K31" s="52"/>
      <c r="AH31" s="33"/>
      <c r="AI31" s="38"/>
      <c r="AJ31" s="33"/>
      <c r="AK31" s="33"/>
      <c r="AL31" s="33"/>
    </row>
    <row r="32" spans="1:38" s="31" customFormat="1" ht="12.75" customHeight="1">
      <c r="A32" s="49"/>
      <c r="B32" s="50"/>
      <c r="C32" s="33"/>
      <c r="D32" s="50"/>
      <c r="E32" s="50"/>
      <c r="F32" s="50"/>
      <c r="G32" s="50"/>
      <c r="H32" s="50"/>
      <c r="I32" s="50"/>
      <c r="J32" s="51"/>
      <c r="K32" s="52"/>
      <c r="AH32" s="33"/>
      <c r="AI32" s="38"/>
      <c r="AJ32" s="33"/>
      <c r="AK32" s="33"/>
      <c r="AL32" s="33"/>
    </row>
    <row r="33" spans="1:38" s="31" customFormat="1" ht="12.75" customHeight="1">
      <c r="A33" s="49"/>
      <c r="B33" s="50"/>
      <c r="C33" s="33"/>
      <c r="D33" s="50"/>
      <c r="E33" s="50"/>
      <c r="F33" s="50"/>
      <c r="G33" s="50"/>
      <c r="H33" s="50"/>
      <c r="I33" s="50"/>
      <c r="J33" s="51"/>
      <c r="K33" s="52"/>
      <c r="AH33" s="33"/>
      <c r="AI33" s="38"/>
      <c r="AJ33" s="33"/>
      <c r="AK33" s="33"/>
      <c r="AL33" s="33"/>
    </row>
    <row r="34" spans="1:38" s="31" customFormat="1" ht="12.75" customHeight="1">
      <c r="A34" s="49"/>
      <c r="B34" s="50"/>
      <c r="C34" s="33"/>
      <c r="D34" s="50"/>
      <c r="E34" s="50"/>
      <c r="F34" s="50"/>
      <c r="G34" s="50"/>
      <c r="H34" s="50"/>
      <c r="I34" s="50"/>
      <c r="J34" s="51"/>
      <c r="K34" s="52"/>
      <c r="AH34" s="33"/>
      <c r="AI34" s="38"/>
      <c r="AJ34" s="33"/>
      <c r="AK34" s="33"/>
      <c r="AL34" s="33"/>
    </row>
    <row r="35" spans="1:38" s="31" customFormat="1" ht="12.75" customHeight="1">
      <c r="A35" s="53"/>
      <c r="B35" s="54"/>
      <c r="C35" s="33"/>
      <c r="D35" s="54"/>
      <c r="E35" s="54"/>
      <c r="F35" s="54"/>
      <c r="G35" s="54"/>
      <c r="H35" s="54"/>
      <c r="I35" s="54"/>
      <c r="J35" s="55"/>
      <c r="K35" s="52"/>
      <c r="L35" s="33"/>
      <c r="M35" s="33"/>
      <c r="AH35" s="33"/>
      <c r="AI35" s="38"/>
      <c r="AJ35" s="33"/>
      <c r="AK35" s="33"/>
      <c r="AL35" s="33"/>
    </row>
    <row r="36" spans="1:38" ht="18.9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56"/>
      <c r="M36" s="57"/>
      <c r="AH36" s="57"/>
      <c r="AI36" s="57"/>
      <c r="AJ36" s="57"/>
      <c r="AK36" s="57"/>
      <c r="AL36" s="57"/>
    </row>
    <row r="37" spans="1:38" s="4" customFormat="1" ht="18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3"/>
      <c r="M37" s="58"/>
      <c r="AH37" s="58"/>
      <c r="AI37" s="58"/>
      <c r="AJ37" s="58"/>
      <c r="AK37" s="58"/>
      <c r="AL37" s="58"/>
    </row>
    <row r="38" spans="1:38" s="9" customFormat="1" ht="16.5" customHeight="1">
      <c r="A38" s="10"/>
      <c r="B38" s="106"/>
      <c r="C38" s="106"/>
      <c r="D38" s="106"/>
      <c r="E38" s="106"/>
      <c r="F38" s="100"/>
      <c r="G38" s="106"/>
      <c r="H38" s="106"/>
      <c r="I38" s="106"/>
      <c r="J38" s="106"/>
      <c r="K38" s="59"/>
      <c r="L38" s="8"/>
      <c r="M38" s="32"/>
      <c r="AH38" s="32"/>
      <c r="AI38" s="32"/>
      <c r="AJ38" s="32"/>
      <c r="AK38" s="32"/>
      <c r="AL38" s="32"/>
    </row>
    <row r="39" spans="1:38" s="9" customFormat="1" ht="16.5" customHeight="1">
      <c r="A39" s="10"/>
      <c r="B39" s="60"/>
      <c r="C39" s="61"/>
      <c r="D39" s="61"/>
      <c r="E39" s="61"/>
      <c r="F39" s="61"/>
      <c r="G39" s="61"/>
      <c r="H39" s="61"/>
      <c r="I39" s="61"/>
      <c r="J39" s="60"/>
      <c r="K39" s="11"/>
      <c r="L39" s="11"/>
      <c r="M39" s="32"/>
      <c r="Z39" s="12"/>
      <c r="AA39" s="12"/>
      <c r="AB39" s="12"/>
      <c r="AC39" s="12"/>
      <c r="AD39" s="12"/>
      <c r="AE39" s="12"/>
      <c r="AF39" s="12"/>
      <c r="AH39" s="32"/>
      <c r="AI39" s="32"/>
      <c r="AJ39" s="32"/>
      <c r="AK39" s="32"/>
      <c r="AL39" s="32"/>
    </row>
    <row r="40" spans="1:38" s="9" customFormat="1" ht="14.25" customHeight="1">
      <c r="A40" s="62"/>
      <c r="B40" s="63"/>
      <c r="C40" s="63"/>
      <c r="D40" s="63"/>
      <c r="E40" s="64"/>
      <c r="F40" s="64"/>
      <c r="G40" s="64"/>
      <c r="H40" s="64"/>
      <c r="I40" s="63"/>
      <c r="J40" s="63"/>
      <c r="K40" s="65"/>
      <c r="L40" s="17"/>
      <c r="M40" s="32"/>
      <c r="Z40" s="12"/>
      <c r="AA40" s="12"/>
      <c r="AB40" s="12"/>
      <c r="AC40" s="12"/>
      <c r="AD40" s="12"/>
      <c r="AE40" s="12"/>
      <c r="AF40" s="12"/>
    </row>
    <row r="41" spans="1:38" s="9" customFormat="1" ht="15.75">
      <c r="A41" s="66"/>
      <c r="B41" s="23"/>
      <c r="C41" s="24"/>
      <c r="D41" s="24"/>
      <c r="E41" s="24"/>
      <c r="F41" s="20"/>
      <c r="G41" s="67"/>
      <c r="H41" s="22"/>
      <c r="I41" s="22"/>
      <c r="J41" s="22"/>
      <c r="K41" s="11"/>
      <c r="L41" s="11"/>
      <c r="M41" s="32"/>
      <c r="Z41" s="12"/>
      <c r="AA41" s="12"/>
      <c r="AB41" s="12"/>
      <c r="AC41" s="12"/>
      <c r="AD41" s="12"/>
      <c r="AE41" s="12"/>
      <c r="AF41" s="12"/>
    </row>
    <row r="42" spans="1:38" s="9" customFormat="1" ht="15.75">
      <c r="A42" s="66"/>
      <c r="B42" s="23"/>
      <c r="C42" s="24"/>
      <c r="D42" s="24"/>
      <c r="E42" s="24"/>
      <c r="F42" s="20"/>
      <c r="G42" s="67"/>
      <c r="H42" s="22"/>
      <c r="I42" s="22"/>
      <c r="J42" s="22"/>
      <c r="K42" s="11"/>
      <c r="L42" s="11"/>
      <c r="M42" s="32"/>
      <c r="Z42" s="12"/>
      <c r="AA42" s="12"/>
      <c r="AB42" s="12"/>
      <c r="AC42" s="12"/>
      <c r="AD42" s="12"/>
      <c r="AE42" s="12"/>
      <c r="AF42" s="12"/>
    </row>
    <row r="43" spans="1:38" s="9" customFormat="1" ht="15.75">
      <c r="A43" s="66"/>
      <c r="B43" s="23"/>
      <c r="C43" s="24"/>
      <c r="D43" s="24"/>
      <c r="E43" s="24"/>
      <c r="F43" s="26"/>
      <c r="G43" s="67"/>
      <c r="H43" s="22"/>
      <c r="I43" s="25"/>
      <c r="J43" s="25"/>
      <c r="K43" s="11"/>
      <c r="L43" s="11"/>
      <c r="M43" s="32"/>
      <c r="Z43" s="12"/>
      <c r="AA43" s="12"/>
      <c r="AB43" s="12"/>
      <c r="AC43" s="12"/>
      <c r="AD43" s="12"/>
      <c r="AE43" s="12"/>
      <c r="AF43" s="12"/>
    </row>
    <row r="44" spans="1:38" s="9" customFormat="1" ht="15.75">
      <c r="A44" s="68"/>
      <c r="B44" s="23"/>
      <c r="C44" s="28"/>
      <c r="D44" s="28"/>
      <c r="E44" s="28"/>
      <c r="F44" s="26"/>
      <c r="G44" s="67"/>
      <c r="H44" s="29"/>
      <c r="I44" s="29"/>
      <c r="J44" s="29"/>
      <c r="K44" s="69"/>
      <c r="L44" s="30"/>
      <c r="M44" s="32"/>
      <c r="Z44" s="12"/>
      <c r="AA44" s="12"/>
      <c r="AB44" s="12"/>
      <c r="AC44" s="12"/>
      <c r="AD44" s="12"/>
      <c r="AE44" s="12"/>
      <c r="AF44" s="12"/>
    </row>
    <row r="45" spans="1:38" s="9" customFormat="1" ht="15.75">
      <c r="A45" s="68"/>
      <c r="B45" s="23"/>
      <c r="C45" s="28"/>
      <c r="D45" s="28"/>
      <c r="E45" s="28"/>
      <c r="F45" s="26"/>
      <c r="G45" s="67"/>
      <c r="H45" s="29"/>
      <c r="I45" s="29"/>
      <c r="J45" s="29"/>
      <c r="K45" s="69"/>
      <c r="L45" s="30"/>
      <c r="M45" s="32"/>
      <c r="Z45" s="12"/>
      <c r="AA45" s="12"/>
      <c r="AB45" s="12"/>
      <c r="AC45" s="12"/>
      <c r="AD45" s="12"/>
      <c r="AE45" s="12"/>
      <c r="AF45" s="12"/>
    </row>
    <row r="46" spans="1:38" s="9" customFormat="1" ht="15.75">
      <c r="A46" s="68"/>
      <c r="B46" s="23"/>
      <c r="C46" s="28"/>
      <c r="D46" s="28"/>
      <c r="E46" s="28"/>
      <c r="F46" s="26"/>
      <c r="G46" s="67"/>
      <c r="H46" s="29"/>
      <c r="I46" s="29"/>
      <c r="J46" s="29"/>
      <c r="K46" s="69"/>
      <c r="L46" s="30"/>
      <c r="M46" s="32"/>
      <c r="Z46" s="12"/>
      <c r="AA46" s="12"/>
      <c r="AB46" s="12"/>
      <c r="AC46" s="12"/>
      <c r="AD46" s="12"/>
      <c r="AE46" s="12"/>
      <c r="AF46" s="12"/>
    </row>
    <row r="47" spans="1:38" s="9" customFormat="1" ht="15.75">
      <c r="A47" s="68"/>
      <c r="B47" s="23"/>
      <c r="C47" s="28"/>
      <c r="D47" s="28"/>
      <c r="E47" s="28"/>
      <c r="F47" s="26"/>
      <c r="G47" s="67"/>
      <c r="H47" s="29"/>
      <c r="I47" s="29"/>
      <c r="J47" s="29"/>
      <c r="K47" s="69"/>
      <c r="L47" s="30"/>
      <c r="M47" s="32"/>
      <c r="Z47" s="12"/>
      <c r="AA47" s="12"/>
      <c r="AB47" s="12"/>
      <c r="AC47" s="12"/>
      <c r="AD47" s="12"/>
      <c r="AE47" s="12"/>
      <c r="AF47" s="12"/>
    </row>
    <row r="48" spans="1:38" s="9" customFormat="1" ht="15.75">
      <c r="A48" s="68"/>
      <c r="B48" s="23"/>
      <c r="C48" s="28"/>
      <c r="D48" s="28"/>
      <c r="E48" s="28"/>
      <c r="F48" s="26"/>
      <c r="G48" s="67"/>
      <c r="H48" s="29"/>
      <c r="I48" s="29"/>
      <c r="J48" s="29"/>
      <c r="K48" s="69"/>
      <c r="L48" s="30"/>
      <c r="M48" s="33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12"/>
      <c r="AA48" s="12"/>
      <c r="AB48" s="12"/>
      <c r="AC48" s="12"/>
      <c r="AD48" s="12"/>
      <c r="AE48" s="12"/>
      <c r="AF48" s="12"/>
    </row>
    <row r="49" spans="1:37" s="31" customFormat="1" ht="15.75">
      <c r="A49" s="68"/>
      <c r="B49" s="23"/>
      <c r="C49" s="28"/>
      <c r="D49" s="28"/>
      <c r="E49" s="28"/>
      <c r="F49" s="26"/>
      <c r="G49" s="67"/>
      <c r="H49" s="29"/>
      <c r="I49" s="29"/>
      <c r="J49" s="29"/>
      <c r="K49" s="69"/>
      <c r="L49" s="30"/>
      <c r="M49" s="33"/>
      <c r="Z49" s="12"/>
      <c r="AA49" s="12"/>
      <c r="AB49" s="12"/>
      <c r="AC49" s="12"/>
      <c r="AD49" s="12"/>
      <c r="AE49" s="12"/>
      <c r="AF49" s="12"/>
      <c r="AI49" s="34" t="s">
        <v>0</v>
      </c>
      <c r="AJ49" s="107"/>
      <c r="AK49" s="107"/>
    </row>
    <row r="50" spans="1:37" s="31" customFormat="1" ht="15.75">
      <c r="A50" s="68"/>
      <c r="B50" s="23"/>
      <c r="C50" s="28"/>
      <c r="D50" s="28"/>
      <c r="E50" s="28"/>
      <c r="F50" s="26"/>
      <c r="G50" s="67"/>
      <c r="H50" s="29"/>
      <c r="I50" s="29"/>
      <c r="J50" s="29"/>
      <c r="K50" s="69"/>
      <c r="L50" s="30"/>
      <c r="M50" s="33"/>
      <c r="Z50" s="12" t="s">
        <v>29</v>
      </c>
      <c r="AA50" s="12"/>
      <c r="AB50" s="12"/>
      <c r="AC50" s="12"/>
      <c r="AD50" s="12"/>
      <c r="AE50" s="12"/>
      <c r="AF50" s="12"/>
      <c r="AI50" s="34"/>
      <c r="AJ50" s="70" t="s">
        <v>55</v>
      </c>
      <c r="AK50" s="70" t="s">
        <v>56</v>
      </c>
    </row>
    <row r="51" spans="1:37" s="31" customFormat="1" ht="15.75">
      <c r="A51" s="68"/>
      <c r="B51" s="23"/>
      <c r="C51" s="28"/>
      <c r="D51" s="28"/>
      <c r="E51" s="28"/>
      <c r="F51" s="26"/>
      <c r="G51" s="67"/>
      <c r="H51" s="29"/>
      <c r="I51" s="29"/>
      <c r="J51" s="29"/>
      <c r="K51" s="69"/>
      <c r="L51" s="30"/>
      <c r="M51" s="33"/>
      <c r="Z51" s="12"/>
      <c r="AA51" s="12"/>
      <c r="AB51" s="12"/>
      <c r="AC51" s="12"/>
      <c r="AD51" s="12"/>
      <c r="AI51" s="71"/>
      <c r="AJ51" s="72" t="s">
        <v>57</v>
      </c>
      <c r="AK51" s="72" t="s">
        <v>58</v>
      </c>
    </row>
    <row r="52" spans="1:37" s="31" customFormat="1" ht="15.75">
      <c r="A52" s="68"/>
      <c r="B52" s="23"/>
      <c r="C52" s="28"/>
      <c r="D52" s="28"/>
      <c r="E52" s="28"/>
      <c r="F52" s="26"/>
      <c r="G52" s="67"/>
      <c r="H52" s="29"/>
      <c r="I52" s="29"/>
      <c r="J52" s="29"/>
      <c r="K52" s="69"/>
      <c r="L52" s="30"/>
      <c r="M52" s="33"/>
      <c r="Z52" s="12"/>
      <c r="AA52" s="12"/>
      <c r="AB52" s="12"/>
      <c r="AC52" s="12"/>
      <c r="AD52" s="12"/>
      <c r="AE52" s="12"/>
      <c r="AF52" s="12"/>
      <c r="AI52" s="73" t="s">
        <v>11</v>
      </c>
      <c r="AJ52" s="99">
        <v>17107</v>
      </c>
      <c r="AK52" s="99">
        <v>16650</v>
      </c>
    </row>
    <row r="53" spans="1:37" s="31" customFormat="1" ht="15.75">
      <c r="A53" s="68"/>
      <c r="B53" s="23"/>
      <c r="C53" s="28"/>
      <c r="D53" s="28"/>
      <c r="E53" s="28"/>
      <c r="F53" s="26"/>
      <c r="G53" s="67"/>
      <c r="H53" s="29"/>
      <c r="I53" s="29"/>
      <c r="J53" s="29"/>
      <c r="K53" s="69"/>
      <c r="L53" s="30"/>
      <c r="M53" s="33"/>
      <c r="Z53" s="2"/>
      <c r="AA53" s="2"/>
      <c r="AB53" s="2"/>
      <c r="AC53" s="2"/>
      <c r="AD53" s="2"/>
      <c r="AI53" s="74" t="s">
        <v>59</v>
      </c>
      <c r="AJ53" s="97">
        <v>1925</v>
      </c>
      <c r="AK53" s="97">
        <v>1788</v>
      </c>
    </row>
    <row r="54" spans="1:37" s="31" customFormat="1" ht="15.75">
      <c r="A54" s="68"/>
      <c r="B54" s="23"/>
      <c r="C54" s="28"/>
      <c r="D54" s="28"/>
      <c r="E54" s="28"/>
      <c r="F54" s="26"/>
      <c r="G54" s="67"/>
      <c r="H54" s="29"/>
      <c r="I54" s="29"/>
      <c r="J54" s="29"/>
      <c r="K54" s="69"/>
      <c r="L54" s="30"/>
      <c r="M54" s="33"/>
      <c r="AI54" s="74" t="s">
        <v>60</v>
      </c>
      <c r="AJ54" s="97">
        <v>2995</v>
      </c>
      <c r="AK54" s="97">
        <v>2759</v>
      </c>
    </row>
    <row r="55" spans="1:37" s="31" customFormat="1" ht="15.75">
      <c r="A55" s="68"/>
      <c r="B55" s="23"/>
      <c r="C55" s="28"/>
      <c r="D55" s="28"/>
      <c r="E55" s="28"/>
      <c r="F55" s="26"/>
      <c r="G55" s="67"/>
      <c r="H55" s="29"/>
      <c r="I55" s="29"/>
      <c r="J55" s="29"/>
      <c r="K55" s="69"/>
      <c r="L55" s="30"/>
      <c r="M55" s="33"/>
      <c r="AI55" s="74" t="s">
        <v>61</v>
      </c>
      <c r="AJ55" s="97">
        <v>1897</v>
      </c>
      <c r="AK55" s="97">
        <v>1817</v>
      </c>
    </row>
    <row r="56" spans="1:37" s="31" customFormat="1" ht="15.75">
      <c r="A56" s="68"/>
      <c r="B56" s="23"/>
      <c r="C56" s="28"/>
      <c r="D56" s="28"/>
      <c r="E56" s="28"/>
      <c r="F56" s="26"/>
      <c r="G56" s="67"/>
      <c r="H56" s="29"/>
      <c r="I56" s="29"/>
      <c r="J56" s="29"/>
      <c r="K56" s="69"/>
      <c r="L56" s="30"/>
      <c r="M56" s="33"/>
      <c r="AI56" s="74" t="s">
        <v>62</v>
      </c>
      <c r="AJ56" s="97">
        <v>1571</v>
      </c>
      <c r="AK56" s="97">
        <v>1514</v>
      </c>
    </row>
    <row r="57" spans="1:37" s="31" customFormat="1" ht="15.75">
      <c r="A57" s="68"/>
      <c r="B57" s="23"/>
      <c r="C57" s="28"/>
      <c r="D57" s="28"/>
      <c r="E57" s="28"/>
      <c r="F57" s="26"/>
      <c r="G57" s="67"/>
      <c r="H57" s="29"/>
      <c r="I57" s="29"/>
      <c r="J57" s="29"/>
      <c r="K57" s="69"/>
      <c r="L57" s="30"/>
      <c r="M57" s="33"/>
      <c r="AI57" s="74" t="s">
        <v>63</v>
      </c>
      <c r="AJ57" s="97">
        <v>2289</v>
      </c>
      <c r="AK57" s="97">
        <v>2177</v>
      </c>
    </row>
    <row r="58" spans="1:37" s="39" customFormat="1" ht="15.75">
      <c r="A58" s="68"/>
      <c r="B58" s="23"/>
      <c r="C58" s="28"/>
      <c r="D58" s="28"/>
      <c r="E58" s="28"/>
      <c r="F58" s="26"/>
      <c r="G58" s="67"/>
      <c r="H58" s="29"/>
      <c r="I58" s="29"/>
      <c r="J58" s="29"/>
      <c r="K58" s="69"/>
      <c r="L58" s="30"/>
      <c r="M58" s="40"/>
      <c r="AI58" s="74" t="s">
        <v>25</v>
      </c>
      <c r="AJ58" s="97">
        <v>1282</v>
      </c>
      <c r="AK58" s="97">
        <v>1239</v>
      </c>
    </row>
    <row r="59" spans="1:37" s="39" customFormat="1" ht="15.75">
      <c r="A59" s="68"/>
      <c r="B59" s="23"/>
      <c r="C59" s="28"/>
      <c r="D59" s="28"/>
      <c r="E59" s="28"/>
      <c r="F59" s="26"/>
      <c r="G59" s="67"/>
      <c r="H59" s="29"/>
      <c r="I59" s="29"/>
      <c r="J59" s="29"/>
      <c r="K59" s="69"/>
      <c r="L59" s="30"/>
      <c r="M59" s="40"/>
      <c r="AI59" s="74" t="s">
        <v>27</v>
      </c>
      <c r="AJ59" s="97">
        <v>1097</v>
      </c>
      <c r="AK59" s="97">
        <v>1101</v>
      </c>
    </row>
    <row r="60" spans="1:37" s="39" customFormat="1" ht="15.75">
      <c r="A60" s="68"/>
      <c r="B60" s="23"/>
      <c r="C60" s="28"/>
      <c r="D60" s="28"/>
      <c r="E60" s="28"/>
      <c r="F60" s="26"/>
      <c r="G60" s="67"/>
      <c r="H60" s="29"/>
      <c r="I60" s="29"/>
      <c r="J60" s="29"/>
      <c r="K60" s="69"/>
      <c r="L60" s="30"/>
      <c r="M60" s="40"/>
      <c r="N60" s="75"/>
      <c r="AI60" s="74" t="s">
        <v>30</v>
      </c>
      <c r="AJ60" s="97">
        <v>1558</v>
      </c>
      <c r="AK60" s="97">
        <v>1425</v>
      </c>
    </row>
    <row r="61" spans="1:37" s="39" customFormat="1" ht="15.75">
      <c r="A61" s="68"/>
      <c r="B61" s="23"/>
      <c r="C61" s="28"/>
      <c r="D61" s="28"/>
      <c r="E61" s="28"/>
      <c r="F61" s="26"/>
      <c r="G61" s="67"/>
      <c r="H61" s="29"/>
      <c r="I61" s="29"/>
      <c r="J61" s="29"/>
      <c r="K61" s="69"/>
      <c r="L61" s="30"/>
      <c r="M61" s="40"/>
      <c r="N61" s="75"/>
      <c r="AI61" s="74" t="s">
        <v>32</v>
      </c>
      <c r="AJ61" s="97">
        <v>1006</v>
      </c>
      <c r="AK61" s="97">
        <v>908</v>
      </c>
    </row>
    <row r="62" spans="1:37" s="39" customFormat="1" ht="15.75">
      <c r="A62" s="68"/>
      <c r="B62" s="23"/>
      <c r="C62" s="28"/>
      <c r="D62" s="28"/>
      <c r="E62" s="28"/>
      <c r="F62" s="26"/>
      <c r="G62" s="67"/>
      <c r="H62" s="29"/>
      <c r="I62" s="29"/>
      <c r="J62" s="29"/>
      <c r="K62" s="69"/>
      <c r="L62" s="30"/>
      <c r="M62" s="40"/>
      <c r="N62" s="75"/>
      <c r="AI62" s="74" t="s">
        <v>34</v>
      </c>
      <c r="AJ62" s="97">
        <v>1233</v>
      </c>
      <c r="AK62" s="97">
        <v>1114</v>
      </c>
    </row>
    <row r="63" spans="1:37" s="39" customFormat="1" ht="15.75">
      <c r="A63" s="68"/>
      <c r="B63" s="23"/>
      <c r="C63" s="28"/>
      <c r="D63" s="28"/>
      <c r="E63" s="28"/>
      <c r="F63" s="26"/>
      <c r="G63" s="67"/>
      <c r="H63" s="29"/>
      <c r="I63" s="29"/>
      <c r="J63" s="29"/>
      <c r="K63" s="69"/>
      <c r="L63" s="30"/>
      <c r="M63" s="40"/>
      <c r="N63" s="75"/>
      <c r="AI63" s="74" t="s">
        <v>36</v>
      </c>
      <c r="AJ63" s="97">
        <v>199</v>
      </c>
      <c r="AK63" s="97">
        <v>184</v>
      </c>
    </row>
    <row r="64" spans="1:37" s="45" customFormat="1" ht="15.2" customHeight="1">
      <c r="A64" s="76"/>
      <c r="B64" s="48"/>
      <c r="C64" s="48"/>
      <c r="D64" s="48"/>
      <c r="E64" s="48"/>
      <c r="F64" s="48"/>
      <c r="G64" s="48"/>
      <c r="H64" s="48"/>
      <c r="I64" s="77"/>
      <c r="J64" s="48"/>
      <c r="K64" s="47"/>
      <c r="L64" s="48"/>
      <c r="M64" s="48"/>
      <c r="N64" s="75"/>
      <c r="AI64" s="74" t="s">
        <v>38</v>
      </c>
      <c r="AJ64" s="97">
        <v>635</v>
      </c>
      <c r="AK64" s="97">
        <v>597</v>
      </c>
    </row>
    <row r="65" spans="1:38" s="31" customFormat="1" ht="12.75" customHeight="1">
      <c r="A65" s="53"/>
      <c r="B65" s="54"/>
      <c r="C65" s="33"/>
      <c r="D65" s="54"/>
      <c r="E65" s="54"/>
      <c r="F65" s="54"/>
      <c r="G65" s="54"/>
      <c r="H65" s="54"/>
      <c r="I65" s="54"/>
      <c r="J65" s="55"/>
      <c r="K65" s="52"/>
      <c r="L65" s="33"/>
      <c r="M65" s="33"/>
      <c r="N65" s="75"/>
      <c r="AI65" s="74" t="s">
        <v>40</v>
      </c>
      <c r="AJ65" s="97">
        <v>749</v>
      </c>
      <c r="AK65" s="97">
        <v>688</v>
      </c>
    </row>
    <row r="66" spans="1:38" s="39" customFormat="1" ht="13.15" customHeight="1">
      <c r="A66" s="78"/>
      <c r="B66" s="40"/>
      <c r="C66" s="40"/>
      <c r="D66" s="40"/>
      <c r="E66" s="40"/>
      <c r="F66" s="40"/>
      <c r="G66" s="40"/>
      <c r="H66" s="40"/>
      <c r="I66" s="79"/>
      <c r="J66" s="40"/>
      <c r="K66" s="40"/>
      <c r="L66" s="40"/>
      <c r="M66" s="40"/>
      <c r="N66" s="75"/>
      <c r="AI66" s="74" t="s">
        <v>42</v>
      </c>
      <c r="AJ66" s="97">
        <v>803</v>
      </c>
      <c r="AK66" s="97">
        <v>832</v>
      </c>
    </row>
    <row r="67" spans="1:38" s="39" customFormat="1">
      <c r="A67" s="80"/>
      <c r="I67" s="81"/>
      <c r="N67" s="75"/>
      <c r="AI67" s="74" t="s">
        <v>44</v>
      </c>
      <c r="AJ67" s="97">
        <v>1327</v>
      </c>
      <c r="AK67" s="97">
        <v>1287</v>
      </c>
    </row>
    <row r="68" spans="1:38" s="39" customFormat="1">
      <c r="A68" s="80"/>
      <c r="I68" s="81"/>
      <c r="N68" s="75"/>
      <c r="AI68" s="74" t="s">
        <v>64</v>
      </c>
      <c r="AJ68" s="97">
        <v>1880</v>
      </c>
      <c r="AK68" s="97">
        <v>1679</v>
      </c>
    </row>
    <row r="69" spans="1:38" s="39" customFormat="1">
      <c r="A69" s="80"/>
      <c r="N69" s="75"/>
      <c r="AI69" s="74" t="s">
        <v>47</v>
      </c>
      <c r="AJ69" s="97">
        <v>1084</v>
      </c>
      <c r="AK69" s="97">
        <v>1012</v>
      </c>
    </row>
    <row r="70" spans="1:38" s="39" customFormat="1">
      <c r="A70" s="80"/>
      <c r="N70" s="75"/>
      <c r="AI70" s="74" t="s">
        <v>49</v>
      </c>
      <c r="AJ70" s="97">
        <v>1676</v>
      </c>
      <c r="AK70" s="97">
        <v>1456</v>
      </c>
    </row>
    <row r="71" spans="1:38" s="39" customFormat="1">
      <c r="A71" s="80"/>
      <c r="N71" s="75"/>
      <c r="AI71" s="74" t="s">
        <v>51</v>
      </c>
      <c r="AJ71" s="97">
        <v>1272</v>
      </c>
      <c r="AK71" s="97">
        <v>1244</v>
      </c>
    </row>
    <row r="72" spans="1:38" s="39" customFormat="1">
      <c r="A72" s="80"/>
      <c r="N72" s="75"/>
      <c r="AI72" s="82" t="s">
        <v>20</v>
      </c>
      <c r="AJ72" s="98">
        <v>2780</v>
      </c>
      <c r="AK72" s="98">
        <v>2729</v>
      </c>
    </row>
    <row r="73" spans="1:38" s="39" customFormat="1">
      <c r="A73" s="80"/>
      <c r="N73" s="75"/>
      <c r="AI73" s="83"/>
      <c r="AJ73" s="84"/>
      <c r="AK73" s="84"/>
    </row>
    <row r="74" spans="1:38" s="39" customFormat="1">
      <c r="A74" s="80"/>
      <c r="N74" s="75"/>
    </row>
    <row r="75" spans="1:38" s="39" customFormat="1">
      <c r="A75" s="80"/>
      <c r="N75" s="75"/>
    </row>
    <row r="76" spans="1:38" s="39" customFormat="1">
      <c r="A76" s="80"/>
      <c r="N76" s="75"/>
    </row>
    <row r="77" spans="1:38" s="39" customFormat="1">
      <c r="A77" s="80"/>
      <c r="N77" s="75"/>
    </row>
    <row r="78" spans="1:38">
      <c r="A78" s="80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N78" s="75"/>
      <c r="AI78" s="39"/>
      <c r="AJ78" s="39"/>
      <c r="AK78" s="39"/>
      <c r="AL78" s="39"/>
    </row>
    <row r="79" spans="1:38">
      <c r="A79" s="8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N79" s="75"/>
      <c r="AI79" s="39"/>
      <c r="AJ79" s="39"/>
      <c r="AK79" s="39"/>
      <c r="AL79" s="39"/>
    </row>
    <row r="80" spans="1:38">
      <c r="A80" s="8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N80" s="75"/>
      <c r="AI80" s="39"/>
      <c r="AJ80" s="39"/>
      <c r="AK80" s="39"/>
      <c r="AL80" s="39"/>
    </row>
    <row r="81" spans="1:38">
      <c r="A81" s="80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N81" s="75"/>
      <c r="AI81" s="39"/>
      <c r="AJ81" s="39"/>
      <c r="AK81" s="39"/>
      <c r="AL81" s="39"/>
    </row>
    <row r="82" spans="1:38">
      <c r="A82" s="80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N82" s="75"/>
      <c r="AI82" s="39"/>
      <c r="AJ82" s="39"/>
      <c r="AK82" s="39"/>
      <c r="AL82" s="39"/>
    </row>
    <row r="83" spans="1:38">
      <c r="A83" s="80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AI83" s="39"/>
      <c r="AJ83" s="39"/>
      <c r="AK83" s="39"/>
      <c r="AL83" s="39"/>
    </row>
    <row r="84" spans="1:38">
      <c r="AI84" s="39"/>
      <c r="AJ84" s="39"/>
      <c r="AK84" s="39"/>
      <c r="AL84" s="39"/>
    </row>
    <row r="85" spans="1:38">
      <c r="AI85" s="39"/>
      <c r="AJ85" s="39"/>
      <c r="AK85" s="39"/>
      <c r="AL85" s="39"/>
    </row>
    <row r="122" spans="7:7">
      <c r="G122" s="85"/>
    </row>
    <row r="130" spans="29:36">
      <c r="AD130" s="2" t="s">
        <v>6</v>
      </c>
      <c r="AE130" s="2" t="s">
        <v>7</v>
      </c>
      <c r="AF130" s="2" t="s">
        <v>8</v>
      </c>
      <c r="AH130" s="2" t="s">
        <v>6</v>
      </c>
      <c r="AI130" s="2" t="s">
        <v>7</v>
      </c>
      <c r="AJ130" s="2" t="s">
        <v>8</v>
      </c>
    </row>
    <row r="131" spans="29:36">
      <c r="AC131" s="85" t="s">
        <v>9</v>
      </c>
      <c r="AD131" s="86">
        <f>C6/B6*100</f>
        <v>76.811594202898547</v>
      </c>
      <c r="AE131" s="86">
        <f>D6/B6*100</f>
        <v>15.579710144927535</v>
      </c>
      <c r="AF131" s="86">
        <f>E6/B6*100</f>
        <v>7.608695652173914</v>
      </c>
      <c r="AG131" s="75" t="s">
        <v>9</v>
      </c>
      <c r="AH131" s="86">
        <f>H6/$G$6*100</f>
        <v>84.759012863689065</v>
      </c>
      <c r="AI131" s="86">
        <f t="shared" ref="AI131:AJ146" si="2">I6/$G$6*100</f>
        <v>10.858499420305858</v>
      </c>
      <c r="AJ131" s="86">
        <f t="shared" si="2"/>
        <v>4.3824877160050786</v>
      </c>
    </row>
    <row r="132" spans="29:36">
      <c r="AC132" s="85" t="s">
        <v>11</v>
      </c>
      <c r="AD132" s="86">
        <f>C7/B7*100</f>
        <v>42.105263157894733</v>
      </c>
      <c r="AE132" s="86">
        <f t="shared" ref="AE132:AE153" si="3">D7/B7*100</f>
        <v>50</v>
      </c>
      <c r="AF132" s="86">
        <f t="shared" ref="AF132:AF153" si="4">E7/B7*100</f>
        <v>7.8947368421052628</v>
      </c>
      <c r="AG132" s="75" t="s">
        <v>11</v>
      </c>
      <c r="AH132" s="86">
        <f t="shared" ref="AH132:AJ153" si="5">H7/$G$6*100</f>
        <v>24.208027383647103</v>
      </c>
      <c r="AI132" s="86">
        <f t="shared" si="2"/>
        <v>8.8941644123005581</v>
      </c>
      <c r="AJ132" s="86">
        <f t="shared" si="2"/>
        <v>4.1715894661292996</v>
      </c>
    </row>
    <row r="133" spans="29:36">
      <c r="AC133" s="85" t="s">
        <v>13</v>
      </c>
      <c r="AD133" s="86">
        <f t="shared" ref="AD133:AD153" si="6">C8/B8*100</f>
        <v>82.35294117647058</v>
      </c>
      <c r="AE133" s="86">
        <f t="shared" si="3"/>
        <v>10.084033613445378</v>
      </c>
      <c r="AF133" s="86">
        <f t="shared" si="4"/>
        <v>7.5630252100840334</v>
      </c>
      <c r="AG133" s="75" t="s">
        <v>13</v>
      </c>
      <c r="AH133" s="86">
        <f t="shared" si="5"/>
        <v>60.550985480041966</v>
      </c>
      <c r="AI133" s="86">
        <f t="shared" si="2"/>
        <v>1.9643350080052999</v>
      </c>
      <c r="AJ133" s="86">
        <f t="shared" si="2"/>
        <v>0.21089824987577982</v>
      </c>
    </row>
    <row r="134" spans="29:36">
      <c r="AC134" s="85" t="s">
        <v>15</v>
      </c>
      <c r="AD134" s="86">
        <f t="shared" si="6"/>
        <v>87.5</v>
      </c>
      <c r="AE134" s="86">
        <f t="shared" si="3"/>
        <v>0</v>
      </c>
      <c r="AF134" s="86">
        <f t="shared" si="4"/>
        <v>12.5</v>
      </c>
      <c r="AG134" s="75" t="s">
        <v>15</v>
      </c>
      <c r="AH134" s="86">
        <f t="shared" si="5"/>
        <v>4.0777342240379832</v>
      </c>
      <c r="AI134" s="86">
        <f t="shared" si="2"/>
        <v>0</v>
      </c>
      <c r="AJ134" s="86">
        <f t="shared" si="2"/>
        <v>2.2083586374427207E-2</v>
      </c>
    </row>
    <row r="135" spans="29:36">
      <c r="AC135" s="85" t="s">
        <v>17</v>
      </c>
      <c r="AD135" s="86">
        <f t="shared" si="6"/>
        <v>93.75</v>
      </c>
      <c r="AE135" s="86">
        <f t="shared" si="3"/>
        <v>6.25</v>
      </c>
      <c r="AF135" s="86">
        <f t="shared" si="4"/>
        <v>0</v>
      </c>
      <c r="AG135" s="75" t="s">
        <v>17</v>
      </c>
      <c r="AH135" s="86">
        <f t="shared" si="5"/>
        <v>6.3390934687793301</v>
      </c>
      <c r="AI135" s="86">
        <f t="shared" si="2"/>
        <v>1.4354331143377684E-2</v>
      </c>
      <c r="AJ135" s="86">
        <f t="shared" si="2"/>
        <v>0</v>
      </c>
    </row>
    <row r="136" spans="29:36">
      <c r="AC136" s="85" t="s">
        <v>19</v>
      </c>
      <c r="AD136" s="86">
        <f t="shared" si="6"/>
        <v>93.333333333333329</v>
      </c>
      <c r="AE136" s="86">
        <f t="shared" si="3"/>
        <v>0</v>
      </c>
      <c r="AF136" s="86">
        <f t="shared" si="4"/>
        <v>6.666666666666667</v>
      </c>
      <c r="AG136" s="75" t="s">
        <v>19</v>
      </c>
      <c r="AH136" s="86">
        <f t="shared" si="5"/>
        <v>4.0998178104124108</v>
      </c>
      <c r="AI136" s="86">
        <f t="shared" si="2"/>
        <v>0</v>
      </c>
      <c r="AJ136" s="86">
        <f t="shared" si="2"/>
        <v>1.1041793187213603E-3</v>
      </c>
    </row>
    <row r="137" spans="29:36">
      <c r="AC137" s="85" t="s">
        <v>21</v>
      </c>
      <c r="AD137" s="86">
        <f t="shared" si="6"/>
        <v>76.470588235294116</v>
      </c>
      <c r="AE137" s="86">
        <f t="shared" si="3"/>
        <v>0</v>
      </c>
      <c r="AF137" s="86">
        <f t="shared" si="4"/>
        <v>23.52941176470588</v>
      </c>
      <c r="AG137" s="75" t="s">
        <v>21</v>
      </c>
      <c r="AH137" s="86">
        <f t="shared" si="5"/>
        <v>3.353392590956771</v>
      </c>
      <c r="AI137" s="86">
        <f t="shared" si="2"/>
        <v>0</v>
      </c>
      <c r="AJ137" s="86">
        <f t="shared" si="2"/>
        <v>5.3000607298625296E-2</v>
      </c>
    </row>
    <row r="138" spans="29:36">
      <c r="AC138" s="85" t="s">
        <v>23</v>
      </c>
      <c r="AD138" s="86">
        <f t="shared" si="6"/>
        <v>72.727272727272734</v>
      </c>
      <c r="AE138" s="86">
        <f t="shared" si="3"/>
        <v>13.636363636363635</v>
      </c>
      <c r="AF138" s="86">
        <f t="shared" si="4"/>
        <v>13.636363636363635</v>
      </c>
      <c r="AG138" s="75" t="s">
        <v>23</v>
      </c>
      <c r="AH138" s="86">
        <f t="shared" si="5"/>
        <v>4.831888698724673</v>
      </c>
      <c r="AI138" s="86">
        <f t="shared" si="2"/>
        <v>6.1834041848396179E-2</v>
      </c>
      <c r="AJ138" s="86">
        <f t="shared" si="2"/>
        <v>3.7542096836526248E-2</v>
      </c>
    </row>
    <row r="139" spans="29:36">
      <c r="AC139" s="85" t="s">
        <v>25</v>
      </c>
      <c r="AD139" s="86">
        <f t="shared" si="6"/>
        <v>80</v>
      </c>
      <c r="AE139" s="86">
        <f t="shared" si="3"/>
        <v>13.333333333333334</v>
      </c>
      <c r="AF139" s="86">
        <f t="shared" si="4"/>
        <v>6.666666666666667</v>
      </c>
      <c r="AG139" s="75" t="s">
        <v>25</v>
      </c>
      <c r="AH139" s="86">
        <f t="shared" si="5"/>
        <v>2.7284270965604813</v>
      </c>
      <c r="AI139" s="86">
        <f t="shared" si="2"/>
        <v>4.6375531386297138E-2</v>
      </c>
      <c r="AJ139" s="86">
        <f t="shared" si="2"/>
        <v>8.8334345497708827E-3</v>
      </c>
    </row>
    <row r="140" spans="29:36">
      <c r="AC140" s="85" t="s">
        <v>27</v>
      </c>
      <c r="AD140" s="86">
        <f t="shared" si="6"/>
        <v>66.666666666666657</v>
      </c>
      <c r="AE140" s="86">
        <f t="shared" si="3"/>
        <v>16.666666666666664</v>
      </c>
      <c r="AF140" s="86">
        <f t="shared" si="4"/>
        <v>16.666666666666664</v>
      </c>
      <c r="AG140" s="75" t="s">
        <v>27</v>
      </c>
      <c r="AH140" s="86">
        <f t="shared" si="5"/>
        <v>2.3154640313586929</v>
      </c>
      <c r="AI140" s="86">
        <f t="shared" si="2"/>
        <v>9.4959421410036993E-2</v>
      </c>
      <c r="AJ140" s="86">
        <f t="shared" si="2"/>
        <v>1.6562689780820403E-2</v>
      </c>
    </row>
    <row r="141" spans="29:36">
      <c r="AC141" s="85" t="s">
        <v>30</v>
      </c>
      <c r="AD141" s="86">
        <f t="shared" si="6"/>
        <v>81.818181818181827</v>
      </c>
      <c r="AE141" s="86">
        <f t="shared" si="3"/>
        <v>18.181818181818183</v>
      </c>
      <c r="AF141" s="86">
        <f t="shared" si="4"/>
        <v>0</v>
      </c>
      <c r="AG141" s="75" t="s">
        <v>30</v>
      </c>
      <c r="AH141" s="86">
        <f t="shared" si="5"/>
        <v>3.2650582454590626</v>
      </c>
      <c r="AI141" s="86">
        <f t="shared" si="2"/>
        <v>2.8708662286755369E-2</v>
      </c>
      <c r="AJ141" s="86">
        <f t="shared" si="2"/>
        <v>0</v>
      </c>
    </row>
    <row r="142" spans="29:36">
      <c r="AC142" s="85" t="s">
        <v>32</v>
      </c>
      <c r="AD142" s="86">
        <f t="shared" si="6"/>
        <v>80</v>
      </c>
      <c r="AE142" s="86">
        <f t="shared" si="3"/>
        <v>10</v>
      </c>
      <c r="AF142" s="86">
        <f t="shared" si="4"/>
        <v>10</v>
      </c>
      <c r="AG142" s="75" t="s">
        <v>32</v>
      </c>
      <c r="AH142" s="86">
        <f t="shared" si="5"/>
        <v>2.083586374427207</v>
      </c>
      <c r="AI142" s="86">
        <f t="shared" si="2"/>
        <v>2.3187765693148569E-2</v>
      </c>
      <c r="AJ142" s="86">
        <f t="shared" si="2"/>
        <v>6.625075912328162E-3</v>
      </c>
    </row>
    <row r="143" spans="29:36">
      <c r="AC143" s="85" t="s">
        <v>34</v>
      </c>
      <c r="AD143" s="86">
        <f t="shared" si="6"/>
        <v>76.923076923076934</v>
      </c>
      <c r="AE143" s="86">
        <f t="shared" si="3"/>
        <v>7.6923076923076925</v>
      </c>
      <c r="AF143" s="86">
        <f t="shared" si="4"/>
        <v>15.384615384615385</v>
      </c>
      <c r="AG143" s="75" t="s">
        <v>34</v>
      </c>
      <c r="AH143" s="86">
        <f t="shared" si="5"/>
        <v>2.5484458676088995</v>
      </c>
      <c r="AI143" s="86">
        <f t="shared" si="2"/>
        <v>1.1041793187213603E-2</v>
      </c>
      <c r="AJ143" s="86">
        <f t="shared" si="2"/>
        <v>3.2021200242919448E-2</v>
      </c>
    </row>
    <row r="144" spans="29:36">
      <c r="AC144" s="85" t="s">
        <v>36</v>
      </c>
      <c r="AD144" s="86">
        <f t="shared" si="6"/>
        <v>100</v>
      </c>
      <c r="AE144" s="86">
        <f t="shared" si="3"/>
        <v>0</v>
      </c>
      <c r="AF144" s="86">
        <f t="shared" si="4"/>
        <v>0</v>
      </c>
      <c r="AG144" s="75" t="s">
        <v>36</v>
      </c>
      <c r="AH144" s="86">
        <f t="shared" si="5"/>
        <v>0.422900679070281</v>
      </c>
      <c r="AI144" s="86">
        <f t="shared" si="2"/>
        <v>0</v>
      </c>
      <c r="AJ144" s="86">
        <f t="shared" si="2"/>
        <v>0</v>
      </c>
    </row>
    <row r="145" spans="29:36">
      <c r="AC145" s="85" t="s">
        <v>38</v>
      </c>
      <c r="AD145" s="86">
        <f t="shared" si="6"/>
        <v>100</v>
      </c>
      <c r="AE145" s="86">
        <f t="shared" si="3"/>
        <v>0</v>
      </c>
      <c r="AF145" s="86">
        <f t="shared" si="4"/>
        <v>0</v>
      </c>
      <c r="AG145" s="75" t="s">
        <v>38</v>
      </c>
      <c r="AH145" s="86">
        <f t="shared" si="5"/>
        <v>1.3603489206647159</v>
      </c>
      <c r="AI145" s="86">
        <f t="shared" si="2"/>
        <v>0</v>
      </c>
      <c r="AJ145" s="86">
        <f t="shared" si="2"/>
        <v>0</v>
      </c>
    </row>
    <row r="146" spans="29:36">
      <c r="AC146" s="85" t="s">
        <v>40</v>
      </c>
      <c r="AD146" s="86">
        <f t="shared" si="6"/>
        <v>100</v>
      </c>
      <c r="AE146" s="86">
        <f t="shared" si="3"/>
        <v>0</v>
      </c>
      <c r="AF146" s="86">
        <f t="shared" si="4"/>
        <v>0</v>
      </c>
      <c r="AG146" s="75" t="s">
        <v>40</v>
      </c>
      <c r="AH146" s="86">
        <f t="shared" si="5"/>
        <v>1.5867056810025946</v>
      </c>
      <c r="AI146" s="86">
        <f t="shared" si="2"/>
        <v>0</v>
      </c>
      <c r="AJ146" s="86">
        <f t="shared" si="2"/>
        <v>0</v>
      </c>
    </row>
    <row r="147" spans="29:36">
      <c r="AC147" s="85" t="s">
        <v>42</v>
      </c>
      <c r="AD147" s="86">
        <f t="shared" si="6"/>
        <v>75</v>
      </c>
      <c r="AE147" s="86">
        <f t="shared" si="3"/>
        <v>0</v>
      </c>
      <c r="AF147" s="86">
        <f t="shared" si="4"/>
        <v>25</v>
      </c>
      <c r="AG147" s="75" t="s">
        <v>42</v>
      </c>
      <c r="AH147" s="86">
        <f t="shared" si="5"/>
        <v>1.7832495997349971</v>
      </c>
      <c r="AI147" s="86">
        <f t="shared" si="5"/>
        <v>0</v>
      </c>
      <c r="AJ147" s="86">
        <f t="shared" si="5"/>
        <v>2.2083586374427207E-2</v>
      </c>
    </row>
    <row r="148" spans="29:36">
      <c r="AC148" s="85" t="s">
        <v>44</v>
      </c>
      <c r="AD148" s="86">
        <f t="shared" si="6"/>
        <v>92.857142857142861</v>
      </c>
      <c r="AE148" s="86">
        <f t="shared" si="3"/>
        <v>0</v>
      </c>
      <c r="AF148" s="86">
        <f t="shared" si="4"/>
        <v>7.1428571428571423</v>
      </c>
      <c r="AG148" s="75" t="s">
        <v>44</v>
      </c>
      <c r="AH148" s="86">
        <f t="shared" si="5"/>
        <v>2.8752829459504223</v>
      </c>
      <c r="AI148" s="86">
        <f t="shared" si="5"/>
        <v>0</v>
      </c>
      <c r="AJ148" s="86">
        <f t="shared" si="5"/>
        <v>1.1041793187213603E-2</v>
      </c>
    </row>
    <row r="149" spans="29:36">
      <c r="AC149" s="85" t="s">
        <v>28</v>
      </c>
      <c r="AD149" s="86">
        <f t="shared" si="6"/>
        <v>92.857142857142861</v>
      </c>
      <c r="AE149" s="86">
        <f t="shared" si="3"/>
        <v>7.1428571428571423</v>
      </c>
      <c r="AF149" s="86">
        <f t="shared" si="4"/>
        <v>0</v>
      </c>
      <c r="AG149" s="75" t="s">
        <v>28</v>
      </c>
      <c r="AH149" s="86">
        <f t="shared" si="5"/>
        <v>3.9187324021421075</v>
      </c>
      <c r="AI149" s="86">
        <f t="shared" si="5"/>
        <v>1.1041793187213603E-2</v>
      </c>
      <c r="AJ149" s="86">
        <f t="shared" si="5"/>
        <v>0</v>
      </c>
    </row>
    <row r="150" spans="29:36">
      <c r="AC150" s="85" t="s">
        <v>47</v>
      </c>
      <c r="AD150" s="86">
        <f t="shared" si="6"/>
        <v>81.818181818181827</v>
      </c>
      <c r="AE150" s="86">
        <f t="shared" si="3"/>
        <v>18.181818181818183</v>
      </c>
      <c r="AF150" s="86">
        <f t="shared" si="4"/>
        <v>0</v>
      </c>
      <c r="AG150" s="75" t="s">
        <v>47</v>
      </c>
      <c r="AH150" s="86">
        <f t="shared" si="5"/>
        <v>2.2668801413349526</v>
      </c>
      <c r="AI150" s="86">
        <f t="shared" si="5"/>
        <v>4.7479710705018496E-2</v>
      </c>
      <c r="AJ150" s="86">
        <f t="shared" si="5"/>
        <v>0</v>
      </c>
    </row>
    <row r="151" spans="29:36">
      <c r="AC151" s="85" t="s">
        <v>49</v>
      </c>
      <c r="AD151" s="86">
        <f t="shared" si="6"/>
        <v>84.615384615384613</v>
      </c>
      <c r="AE151" s="86">
        <f t="shared" si="3"/>
        <v>15.384615384615385</v>
      </c>
      <c r="AF151" s="86">
        <f t="shared" si="4"/>
        <v>0</v>
      </c>
      <c r="AG151" s="75" t="s">
        <v>49</v>
      </c>
      <c r="AH151" s="86">
        <f t="shared" si="5"/>
        <v>3.3213713907138516</v>
      </c>
      <c r="AI151" s="86">
        <f t="shared" si="5"/>
        <v>0.13691823552144869</v>
      </c>
      <c r="AJ151" s="86">
        <f t="shared" si="5"/>
        <v>0</v>
      </c>
    </row>
    <row r="152" spans="29:36">
      <c r="AC152" s="85" t="s">
        <v>51</v>
      </c>
      <c r="AD152" s="86">
        <f t="shared" si="6"/>
        <v>50</v>
      </c>
      <c r="AE152" s="86">
        <f t="shared" si="3"/>
        <v>50</v>
      </c>
      <c r="AF152" s="86">
        <f t="shared" si="4"/>
        <v>0</v>
      </c>
      <c r="AG152" s="75" t="s">
        <v>51</v>
      </c>
      <c r="AH152" s="86">
        <f t="shared" si="5"/>
        <v>2.276817755203445</v>
      </c>
      <c r="AI152" s="86">
        <f t="shared" si="5"/>
        <v>0.50129741069949763</v>
      </c>
      <c r="AJ152" s="86">
        <f t="shared" si="5"/>
        <v>0</v>
      </c>
    </row>
    <row r="153" spans="29:36">
      <c r="AC153" s="85" t="s">
        <v>20</v>
      </c>
      <c r="AD153" s="86">
        <f t="shared" si="6"/>
        <v>69.230769230769226</v>
      </c>
      <c r="AE153" s="86">
        <f t="shared" si="3"/>
        <v>30.76923076923077</v>
      </c>
      <c r="AF153" s="86">
        <f t="shared" si="4"/>
        <v>0</v>
      </c>
      <c r="AG153" s="75" t="s">
        <v>20</v>
      </c>
      <c r="AH153" s="86">
        <f t="shared" si="5"/>
        <v>5.0957875558990775</v>
      </c>
      <c r="AI153" s="86">
        <f t="shared" si="5"/>
        <v>0.98713631093689613</v>
      </c>
      <c r="AJ153" s="86">
        <f t="shared" si="5"/>
        <v>0</v>
      </c>
    </row>
  </sheetData>
  <mergeCells count="10">
    <mergeCell ref="A37:K37"/>
    <mergeCell ref="B38:E38"/>
    <mergeCell ref="G38:J38"/>
    <mergeCell ref="AJ49:AK49"/>
    <mergeCell ref="A1:K1"/>
    <mergeCell ref="A2:K2"/>
    <mergeCell ref="B3:E3"/>
    <mergeCell ref="G3:J3"/>
    <mergeCell ref="AJ14:AK14"/>
    <mergeCell ref="A36:K36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M9:M17">
      <formula1>0</formula1>
      <formula2>1000</formula2>
    </dataValidation>
  </dataValidations>
  <pageMargins left="0.7" right="0.7" top="0.75" bottom="0.75" header="0.3" footer="0.3"/>
  <pageSetup scale="79" orientation="portrait" horizontalDpi="4294967295" verticalDpi="4294967295" r:id="rId1"/>
  <rowBreaks count="1" manualBreakCount="1">
    <brk id="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7.1</vt:lpstr>
      <vt:lpstr>'7.1'!Print_Area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2021-07-05T06:53:37Z</cp:lastPrinted>
  <dcterms:created xsi:type="dcterms:W3CDTF">2019-02-28T08:20:57Z</dcterms:created>
  <dcterms:modified xsi:type="dcterms:W3CDTF">2021-07-05T06:54:07Z</dcterms:modified>
</cp:coreProperties>
</file>