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hamed\Desktop\yearbook 2020 =update\web\20.  POLITICAL PARTIES AND ELECTIONS\"/>
    </mc:Choice>
  </mc:AlternateContent>
  <bookViews>
    <workbookView xWindow="0" yWindow="0" windowWidth="28800" windowHeight="12435" tabRatio="682"/>
  </bookViews>
  <sheets>
    <sheet name="20.2" sheetId="2" r:id="rId1"/>
  </sheets>
  <externalReferences>
    <externalReference r:id="rId2"/>
  </externalReferences>
  <definedNames>
    <definedName name="_xlnm.Print_Area" localSheetId="0">'20.2'!$A$1:$J$36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0" i="2" l="1"/>
  <c r="AQ30" i="2"/>
  <c r="AQ29" i="2" l="1"/>
  <c r="AP29" i="2"/>
  <c r="AQ18" i="2"/>
  <c r="AQ28" i="2" l="1"/>
  <c r="AP28" i="2" s="1"/>
  <c r="AP27" i="2"/>
  <c r="AP26" i="2"/>
  <c r="AQ25" i="2"/>
  <c r="AP25" i="2" s="1"/>
  <c r="AQ24" i="2"/>
  <c r="AP24" i="2"/>
  <c r="AQ23" i="2"/>
  <c r="AP23" i="2" s="1"/>
  <c r="AP22" i="2"/>
  <c r="AQ21" i="2"/>
  <c r="AP21" i="2"/>
  <c r="AP20" i="2"/>
  <c r="AQ19" i="2"/>
  <c r="AP19" i="2" s="1"/>
  <c r="AP18" i="2"/>
</calcChain>
</file>

<file path=xl/sharedStrings.xml><?xml version="1.0" encoding="utf-8"?>
<sst xmlns="http://schemas.openxmlformats.org/spreadsheetml/2006/main" count="64" uniqueCount="35">
  <si>
    <t>Source: Elections Commission</t>
  </si>
  <si>
    <t xml:space="preserve">މަޢުލޫމާތު ދެއްވި ފަރާތް: އިލެކްޝަންސް ކޮމިޝަން </t>
  </si>
  <si>
    <t>million Rf</t>
  </si>
  <si>
    <t>Presidential election, 2008</t>
  </si>
  <si>
    <t>Parliamentary election,2009</t>
  </si>
  <si>
    <t>Election</t>
  </si>
  <si>
    <t>Year</t>
  </si>
  <si>
    <t>Expenditure (MVR)</t>
  </si>
  <si>
    <t>އިންތިހާބުތައް</t>
  </si>
  <si>
    <t>Local Council elections ,2011</t>
  </si>
  <si>
    <t>އަހަރު</t>
  </si>
  <si>
    <t>ހިނގި ޚަރަދު (ރުފިޔާ)</t>
  </si>
  <si>
    <t>Presidential election, 2013</t>
  </si>
  <si>
    <t>Presidential election</t>
  </si>
  <si>
    <t>ރިޔާސީ އިންތިހާބު</t>
  </si>
  <si>
    <t xml:space="preserve">Local Council elections, 2014 </t>
  </si>
  <si>
    <t>Parliamentary election</t>
  </si>
  <si>
    <t>ރައްޔިތުންގެ މަޖިލީހުގެ އިންތިހާބު</t>
  </si>
  <si>
    <t>Parliamentary election,2014</t>
  </si>
  <si>
    <t xml:space="preserve">Local Council elections </t>
  </si>
  <si>
    <t>ލޯކަލް ކައުންސިލް އިންތިހާބު</t>
  </si>
  <si>
    <t>Local Council elections 2017</t>
  </si>
  <si>
    <t>Note:  Presidential Election &amp; Parlament Election is held every 5 years. Local Council election is held every 3 years. Hence, there were no elections in 2010, 2012, 2015 &amp;  2016.</t>
  </si>
  <si>
    <t>Rf</t>
  </si>
  <si>
    <t>No election in 2010</t>
  </si>
  <si>
    <t>No election in 2012</t>
  </si>
  <si>
    <t>No election in 2015</t>
  </si>
  <si>
    <t>No election in 2016</t>
  </si>
  <si>
    <t>male</t>
  </si>
  <si>
    <t>Female</t>
  </si>
  <si>
    <t>Local Council elections</t>
  </si>
  <si>
    <t>Presidential election, 2018</t>
  </si>
  <si>
    <t>Parliamentary election,2019</t>
  </si>
  <si>
    <t>TABLE 20.2: EXPENDITURE ON ELECTIONS, 2008 - 2019</t>
  </si>
  <si>
    <t>ތާވަލު 20.2: އިންތިޚާބުތަކަށް ހިނގި ޚަރަދު، 2008 - 2019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</si>
</sst>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Faruma"/>
    </font>
    <font>
      <sz val="8"/>
      <color theme="1"/>
      <name val="Calibri"/>
      <family val="2"/>
      <scheme val="minor"/>
    </font>
    <font>
      <b/>
      <sz val="10"/>
      <color theme="1"/>
      <name val="Faruma"/>
    </font>
    <font>
      <sz val="10"/>
      <color theme="1"/>
      <name val="Calibri"/>
      <family val="2"/>
      <scheme val="minor"/>
    </font>
    <font>
      <sz val="10"/>
      <color theme="1"/>
      <name val="Faruma"/>
    </font>
    <font>
      <i/>
      <sz val="8"/>
      <color theme="1"/>
      <name val="Calibri"/>
      <family val="2"/>
      <scheme val="minor"/>
    </font>
    <font>
      <sz val="8"/>
      <color theme="1"/>
      <name val="Faruma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3" fillId="0" borderId="0"/>
    <xf numFmtId="0" fontId="1" fillId="0" borderId="0"/>
  </cellStyleXfs>
  <cellXfs count="40">
    <xf numFmtId="0" fontId="0" fillId="0" borderId="0" xfId="0"/>
    <xf numFmtId="0" fontId="0" fillId="2" borderId="0" xfId="0" applyFont="1" applyFill="1"/>
    <xf numFmtId="165" fontId="0" fillId="2" borderId="0" xfId="0" applyNumberFormat="1" applyFont="1" applyFill="1"/>
    <xf numFmtId="164" fontId="0" fillId="2" borderId="0" xfId="0" applyNumberFormat="1" applyFont="1" applyFill="1"/>
    <xf numFmtId="0" fontId="5" fillId="2" borderId="0" xfId="0" applyFont="1" applyFill="1"/>
    <xf numFmtId="0" fontId="0" fillId="2" borderId="0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166" fontId="7" fillId="0" borderId="0" xfId="1" applyNumberFormat="1" applyFont="1" applyFill="1" applyAlignment="1">
      <alignment horizontal="right" vertical="center"/>
    </xf>
    <xf numFmtId="0" fontId="8" fillId="2" borderId="0" xfId="0" applyFont="1" applyFill="1" applyBorder="1"/>
    <xf numFmtId="166" fontId="7" fillId="2" borderId="0" xfId="1" applyNumberFormat="1" applyFont="1" applyFill="1" applyAlignment="1">
      <alignment horizontal="right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166" fontId="7" fillId="2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1" xfId="0" applyFont="1" applyFill="1" applyBorder="1"/>
    <xf numFmtId="43" fontId="0" fillId="2" borderId="0" xfId="0" applyNumberFormat="1" applyFont="1" applyFill="1"/>
    <xf numFmtId="0" fontId="7" fillId="2" borderId="1" xfId="0" applyFont="1" applyFill="1" applyBorder="1"/>
    <xf numFmtId="166" fontId="0" fillId="2" borderId="0" xfId="0" applyNumberFormat="1" applyFont="1" applyFill="1"/>
    <xf numFmtId="0" fontId="5" fillId="2" borderId="0" xfId="0" applyFont="1" applyFill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3" fontId="0" fillId="0" borderId="0" xfId="0" applyNumberFormat="1"/>
    <xf numFmtId="166" fontId="7" fillId="2" borderId="1" xfId="1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 vertical="center" wrapText="1"/>
    </xf>
  </cellXfs>
  <cellStyles count="9">
    <cellStyle name="Comma" xfId="1" builtinId="3"/>
    <cellStyle name="Comma 2" xfId="2"/>
    <cellStyle name="Comma 3" xfId="3"/>
    <cellStyle name="Normal" xfId="0" builtinId="0"/>
    <cellStyle name="Normal 2" xfId="5"/>
    <cellStyle name="Normal 2 2" xfId="7"/>
    <cellStyle name="Normal 2 3" xfId="8"/>
    <cellStyle name="Normal 3" xfId="4"/>
    <cellStyle name="Normal 3 2" xfId="6"/>
  </cellStyles>
  <dxfs count="0"/>
  <tableStyles count="0" defaultTableStyle="TableStyleMedium2" defaultPivotStyle="PivotStyleLight16"/>
  <colors>
    <mruColors>
      <color rgb="FFE1C2A3"/>
      <color rgb="FFF6ECE2"/>
      <color rgb="FF996633"/>
      <color rgb="FF714B25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Candara" panose="020E0502030303020204" pitchFamily="34" charset="0"/>
                <a:cs typeface="Consolas" pitchFamily="49" charset="0"/>
              </a:defRPr>
            </a:pPr>
            <a:r>
              <a:rPr lang="en-US" sz="1100">
                <a:latin typeface="Candara" panose="020E0502030303020204" pitchFamily="34" charset="0"/>
                <a:cs typeface="Consolas" pitchFamily="49" charset="0"/>
              </a:rPr>
              <a:t>Figure 20.2: Expenditure on elections during 2008 - 2019</a:t>
            </a:r>
          </a:p>
        </c:rich>
      </c:tx>
      <c:layout>
        <c:manualLayout>
          <c:xMode val="edge"/>
          <c:yMode val="edge"/>
          <c:x val="0.21345287760457876"/>
          <c:y val="2.25055152217018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99524548971933E-2"/>
          <c:y val="0.12767873891723366"/>
          <c:w val="0.87439323481865139"/>
          <c:h val="0.73502099892563633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99663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FBB-4C63-A8BF-18D3B02D1199}"/>
              </c:ext>
            </c:extLst>
          </c:dPt>
          <c:dPt>
            <c:idx val="1"/>
            <c:invertIfNegative val="0"/>
            <c:bubble3D val="0"/>
            <c:spPr>
              <a:solidFill>
                <a:srgbClr val="714B2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FBB-4C63-A8BF-18D3B02D1199}"/>
              </c:ext>
            </c:extLst>
          </c:dPt>
          <c:dPt>
            <c:idx val="2"/>
            <c:invertIfNegative val="0"/>
            <c:bubble3D val="0"/>
            <c:spPr>
              <a:solidFill>
                <a:srgbClr val="E1C2A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FBB-4C63-A8BF-18D3B02D1199}"/>
              </c:ext>
            </c:extLst>
          </c:dPt>
          <c:dPt>
            <c:idx val="3"/>
            <c:invertIfNegative val="0"/>
            <c:bubble3D val="0"/>
            <c:spPr>
              <a:solidFill>
                <a:srgbClr val="99663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FBB-4C63-A8BF-18D3B02D1199}"/>
              </c:ext>
            </c:extLst>
          </c:dPt>
          <c:dPt>
            <c:idx val="4"/>
            <c:invertIfNegative val="0"/>
            <c:bubble3D val="0"/>
            <c:spPr>
              <a:solidFill>
                <a:srgbClr val="E1C2A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FBB-4C63-A8BF-18D3B02D1199}"/>
              </c:ext>
            </c:extLst>
          </c:dPt>
          <c:dPt>
            <c:idx val="5"/>
            <c:invertIfNegative val="0"/>
            <c:bubble3D val="0"/>
            <c:spPr>
              <a:solidFill>
                <a:srgbClr val="714B2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FBB-4C63-A8BF-18D3B02D1199}"/>
              </c:ext>
            </c:extLst>
          </c:dPt>
          <c:dPt>
            <c:idx val="6"/>
            <c:invertIfNegative val="0"/>
            <c:bubble3D val="0"/>
            <c:spPr>
              <a:solidFill>
                <a:srgbClr val="E1C2A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FBB-4C63-A8BF-18D3B02D1199}"/>
              </c:ext>
            </c:extLst>
          </c:dPt>
          <c:dPt>
            <c:idx val="7"/>
            <c:invertIfNegative val="0"/>
            <c:bubble3D val="0"/>
            <c:spPr>
              <a:solidFill>
                <a:srgbClr val="99663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FBB-4C63-A8BF-18D3B02D1199}"/>
              </c:ext>
            </c:extLst>
          </c:dPt>
          <c:dPt>
            <c:idx val="8"/>
            <c:invertIfNegative val="0"/>
            <c:bubble3D val="0"/>
            <c:spPr>
              <a:solidFill>
                <a:srgbClr val="714B25"/>
              </a:solidFill>
            </c:spPr>
          </c:dPt>
          <c:cat>
            <c:strRef>
              <c:f>'20.2'!$AO$2:$AO$10</c:f>
              <c:strCache>
                <c:ptCount val="9"/>
                <c:pt idx="0">
                  <c:v>Presidential election, 2008</c:v>
                </c:pt>
                <c:pt idx="1">
                  <c:v>Parliamentary election,2009</c:v>
                </c:pt>
                <c:pt idx="2">
                  <c:v>Local Council elections ,2011</c:v>
                </c:pt>
                <c:pt idx="3">
                  <c:v>Presidential election, 2013</c:v>
                </c:pt>
                <c:pt idx="4">
                  <c:v>Local Council elections, 2014 </c:v>
                </c:pt>
                <c:pt idx="5">
                  <c:v>Parliamentary election,2014</c:v>
                </c:pt>
                <c:pt idx="6">
                  <c:v>Local Council elections 2017</c:v>
                </c:pt>
                <c:pt idx="7">
                  <c:v>Presidential election, 2018</c:v>
                </c:pt>
                <c:pt idx="8">
                  <c:v>Parliamentary election,2019</c:v>
                </c:pt>
              </c:strCache>
            </c:strRef>
          </c:cat>
          <c:val>
            <c:numRef>
              <c:f>'20.2'!$AP$2:$AP$10</c:f>
              <c:numCache>
                <c:formatCode>General</c:formatCode>
                <c:ptCount val="9"/>
                <c:pt idx="0">
                  <c:v>61.599484750000002</c:v>
                </c:pt>
                <c:pt idx="1">
                  <c:v>22.06917683</c:v>
                </c:pt>
                <c:pt idx="2">
                  <c:v>45.434174030000001</c:v>
                </c:pt>
                <c:pt idx="3">
                  <c:v>76.487272000000004</c:v>
                </c:pt>
                <c:pt idx="4">
                  <c:v>29.704529000000001</c:v>
                </c:pt>
                <c:pt idx="5">
                  <c:v>25.929971999999999</c:v>
                </c:pt>
                <c:pt idx="6">
                  <c:v>46.220447</c:v>
                </c:pt>
                <c:pt idx="7" formatCode="0.0">
                  <c:v>65.829594999999998</c:v>
                </c:pt>
                <c:pt idx="8" formatCode="0.0">
                  <c:v>45.440227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EFBB-4C63-A8BF-18D3B02D1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155554456"/>
        <c:axId val="155551320"/>
      </c:barChart>
      <c:catAx>
        <c:axId val="155554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n-US"/>
          </a:p>
        </c:txPr>
        <c:crossAx val="155551320"/>
        <c:crosses val="autoZero"/>
        <c:auto val="1"/>
        <c:lblAlgn val="ctr"/>
        <c:lblOffset val="100"/>
        <c:noMultiLvlLbl val="0"/>
      </c:catAx>
      <c:valAx>
        <c:axId val="155551320"/>
        <c:scaling>
          <c:orientation val="minMax"/>
          <c:max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 million  MVR</a:t>
                </a:r>
              </a:p>
            </c:rich>
          </c:tx>
          <c:layout>
            <c:manualLayout>
              <c:xMode val="edge"/>
              <c:yMode val="edge"/>
              <c:x val="4.9032317208067087E-4"/>
              <c:y val="0.3426296018963370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55554456"/>
        <c:crosses val="autoZero"/>
        <c:crossBetween val="between"/>
      </c:valAx>
      <c:spPr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72388</xdr:colOff>
      <xdr:row>16</xdr:row>
      <xdr:rowOff>175259</xdr:rowOff>
    </xdr:from>
    <xdr:to>
      <xdr:col>8</xdr:col>
      <xdr:colOff>66675</xdr:colOff>
      <xdr:row>33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RECEIVED\Copy%20of%2020.%20%20POLITICAL%20PARTIES%20AND%20ELECTIONS-%20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1"/>
      <sheetName val="20.2"/>
      <sheetName val="20.3"/>
      <sheetName val="20.4"/>
      <sheetName val="20.5"/>
      <sheetName val="20.6"/>
      <sheetName val="20.8"/>
      <sheetName val="20.9"/>
    </sheetNames>
    <sheetDataSet>
      <sheetData sheetId="0">
        <row r="27">
          <cell r="AC27">
            <v>2011</v>
          </cell>
        </row>
      </sheetData>
      <sheetData sheetId="1">
        <row r="17">
          <cell r="AH17" t="str">
            <v>Presidential election, 2008</v>
          </cell>
        </row>
      </sheetData>
      <sheetData sheetId="2" refreshError="1"/>
      <sheetData sheetId="3" refreshError="1"/>
      <sheetData sheetId="4" refreshError="1"/>
      <sheetData sheetId="5">
        <row r="19">
          <cell r="C19" t="str">
            <v>Male</v>
          </cell>
        </row>
      </sheetData>
      <sheetData sheetId="6">
        <row r="28">
          <cell r="P28" t="str">
            <v>Male</v>
          </cell>
          <cell r="Q28" t="str">
            <v>Female</v>
          </cell>
        </row>
        <row r="30">
          <cell r="O30" t="str">
            <v>Atoll councils</v>
          </cell>
          <cell r="P30">
            <v>66</v>
          </cell>
          <cell r="Q30">
            <v>1</v>
          </cell>
        </row>
        <row r="31">
          <cell r="O31" t="str">
            <v>Island councils</v>
          </cell>
          <cell r="P31">
            <v>528</v>
          </cell>
          <cell r="Q31">
            <v>35</v>
          </cell>
        </row>
        <row r="32">
          <cell r="O32" t="str">
            <v>City councils</v>
          </cell>
          <cell r="P32">
            <v>19</v>
          </cell>
          <cell r="Q32">
            <v>4</v>
          </cell>
        </row>
      </sheetData>
      <sheetData sheetId="7">
        <row r="10">
          <cell r="A10" t="str">
            <v>Male' City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36"/>
  <sheetViews>
    <sheetView tabSelected="1" zoomScaleNormal="100" workbookViewId="0">
      <selection activeCell="P9" sqref="P9"/>
    </sheetView>
  </sheetViews>
  <sheetFormatPr defaultColWidth="9.140625" defaultRowHeight="15" x14ac:dyDescent="0.25"/>
  <cols>
    <col min="1" max="1" width="24.7109375" style="1" customWidth="1"/>
    <col min="2" max="2" width="13.28515625" style="1" customWidth="1"/>
    <col min="3" max="3" width="19.140625" style="1" customWidth="1"/>
    <col min="4" max="4" width="25.42578125" style="1" customWidth="1"/>
    <col min="5" max="5" width="3" style="1" customWidth="1"/>
    <col min="6" max="10" width="3.5703125" style="1" customWidth="1"/>
    <col min="11" max="29" width="14.7109375" style="1" customWidth="1"/>
    <col min="30" max="32" width="5.42578125" style="1" customWidth="1"/>
    <col min="33" max="39" width="3.5703125" style="1" customWidth="1"/>
    <col min="40" max="40" width="8" style="1" customWidth="1"/>
    <col min="41" max="41" width="16.140625" style="1" customWidth="1"/>
    <col min="42" max="42" width="11.140625" style="1" customWidth="1"/>
    <col min="43" max="43" width="12.85546875" style="1" customWidth="1"/>
    <col min="44" max="48" width="8" style="1" customWidth="1"/>
    <col min="49" max="16384" width="9.140625" style="1"/>
  </cols>
  <sheetData>
    <row r="1" spans="1:42" ht="21" x14ac:dyDescent="0.55000000000000004">
      <c r="A1" s="33" t="s">
        <v>34</v>
      </c>
      <c r="B1" s="33"/>
      <c r="C1" s="33"/>
      <c r="D1" s="33"/>
      <c r="AP1" s="1" t="s">
        <v>2</v>
      </c>
    </row>
    <row r="2" spans="1:42" x14ac:dyDescent="0.25">
      <c r="A2" s="34" t="s">
        <v>33</v>
      </c>
      <c r="B2" s="34"/>
      <c r="C2" s="34"/>
      <c r="D2" s="34"/>
      <c r="AO2" s="1" t="s">
        <v>3</v>
      </c>
      <c r="AP2" s="1">
        <v>61.599484750000002</v>
      </c>
    </row>
    <row r="3" spans="1:42" x14ac:dyDescent="0.25">
      <c r="AO3" s="1" t="s">
        <v>4</v>
      </c>
      <c r="AP3" s="1">
        <v>22.06917683</v>
      </c>
    </row>
    <row r="4" spans="1:42" x14ac:dyDescent="0.25">
      <c r="A4" s="35" t="s">
        <v>5</v>
      </c>
      <c r="B4" s="6" t="s">
        <v>6</v>
      </c>
      <c r="C4" s="7" t="s">
        <v>7</v>
      </c>
      <c r="D4" s="37" t="s">
        <v>8</v>
      </c>
      <c r="AO4" s="1" t="s">
        <v>9</v>
      </c>
      <c r="AP4" s="1">
        <v>45.434174030000001</v>
      </c>
    </row>
    <row r="5" spans="1:42" ht="18.75" x14ac:dyDescent="0.25">
      <c r="A5" s="36"/>
      <c r="B5" s="8" t="s">
        <v>10</v>
      </c>
      <c r="C5" s="9" t="s">
        <v>11</v>
      </c>
      <c r="D5" s="38"/>
      <c r="AO5" s="1" t="s">
        <v>12</v>
      </c>
      <c r="AP5" s="1">
        <v>76.487272000000004</v>
      </c>
    </row>
    <row r="6" spans="1:42" ht="18.75" x14ac:dyDescent="0.5">
      <c r="A6" s="10" t="s">
        <v>13</v>
      </c>
      <c r="B6" s="11">
        <v>2008</v>
      </c>
      <c r="C6" s="12">
        <v>61599484.75</v>
      </c>
      <c r="D6" s="13" t="s">
        <v>14</v>
      </c>
      <c r="AO6" s="5" t="s">
        <v>15</v>
      </c>
      <c r="AP6" s="5">
        <v>29.704529000000001</v>
      </c>
    </row>
    <row r="7" spans="1:42" ht="18.75" x14ac:dyDescent="0.5">
      <c r="A7" s="10" t="s">
        <v>16</v>
      </c>
      <c r="B7" s="11">
        <v>2009</v>
      </c>
      <c r="C7" s="14">
        <v>22069176.829999998</v>
      </c>
      <c r="D7" s="13" t="s">
        <v>17</v>
      </c>
      <c r="AO7" s="5" t="s">
        <v>18</v>
      </c>
      <c r="AP7" s="5">
        <v>25.929971999999999</v>
      </c>
    </row>
    <row r="8" spans="1:42" s="5" customFormat="1" ht="18.75" x14ac:dyDescent="0.5">
      <c r="A8" s="15" t="s">
        <v>19</v>
      </c>
      <c r="B8" s="16">
        <v>2011</v>
      </c>
      <c r="C8" s="17">
        <v>44840129.75</v>
      </c>
      <c r="D8" s="13" t="s">
        <v>20</v>
      </c>
      <c r="AO8" s="5" t="s">
        <v>21</v>
      </c>
      <c r="AP8" s="5">
        <v>46.220447</v>
      </c>
    </row>
    <row r="9" spans="1:42" s="5" customFormat="1" ht="18.75" x14ac:dyDescent="0.5">
      <c r="A9" s="15" t="s">
        <v>13</v>
      </c>
      <c r="B9" s="16">
        <v>2013</v>
      </c>
      <c r="C9" s="17">
        <v>25123505</v>
      </c>
      <c r="D9" s="13" t="s">
        <v>14</v>
      </c>
      <c r="AO9" s="1" t="s">
        <v>31</v>
      </c>
      <c r="AP9" s="2">
        <v>65.829594999999998</v>
      </c>
    </row>
    <row r="10" spans="1:42" s="5" customFormat="1" ht="18.75" x14ac:dyDescent="0.5">
      <c r="A10" s="15" t="s">
        <v>19</v>
      </c>
      <c r="B10" s="16">
        <v>2014</v>
      </c>
      <c r="C10" s="17">
        <v>29564148</v>
      </c>
      <c r="D10" s="13" t="s">
        <v>20</v>
      </c>
      <c r="AO10" s="25" t="s">
        <v>32</v>
      </c>
      <c r="AP10" s="2">
        <v>45.440227</v>
      </c>
    </row>
    <row r="11" spans="1:42" s="5" customFormat="1" ht="18.75" x14ac:dyDescent="0.5">
      <c r="A11" s="15" t="s">
        <v>16</v>
      </c>
      <c r="B11" s="16">
        <v>2014</v>
      </c>
      <c r="C11" s="17">
        <v>25929972</v>
      </c>
      <c r="D11" s="13" t="s">
        <v>17</v>
      </c>
    </row>
    <row r="12" spans="1:42" s="5" customFormat="1" ht="18.75" x14ac:dyDescent="0.5">
      <c r="A12" s="15" t="s">
        <v>19</v>
      </c>
      <c r="B12" s="16">
        <v>2017</v>
      </c>
      <c r="C12" s="18">
        <v>46220447</v>
      </c>
      <c r="D12" s="13" t="s">
        <v>20</v>
      </c>
    </row>
    <row r="13" spans="1:42" s="5" customFormat="1" ht="18.75" x14ac:dyDescent="0.5">
      <c r="A13" s="15" t="s">
        <v>13</v>
      </c>
      <c r="B13" s="16">
        <v>2018</v>
      </c>
      <c r="C13" s="17">
        <v>65829595</v>
      </c>
      <c r="D13" s="13" t="s">
        <v>14</v>
      </c>
    </row>
    <row r="14" spans="1:42" s="5" customFormat="1" ht="18.75" x14ac:dyDescent="0.5">
      <c r="A14" s="15" t="s">
        <v>16</v>
      </c>
      <c r="B14" s="16">
        <v>2019</v>
      </c>
      <c r="C14" s="31">
        <v>45440227</v>
      </c>
      <c r="D14" s="13" t="s">
        <v>17</v>
      </c>
    </row>
    <row r="15" spans="1:42" ht="21.75" customHeight="1" x14ac:dyDescent="0.25">
      <c r="A15" s="39" t="s">
        <v>22</v>
      </c>
      <c r="B15" s="39"/>
      <c r="C15" s="39"/>
      <c r="D15" s="39"/>
    </row>
    <row r="16" spans="1:42" s="22" customFormat="1" ht="16.5" x14ac:dyDescent="0.25">
      <c r="A16" s="19" t="s">
        <v>0</v>
      </c>
      <c r="B16" s="20"/>
      <c r="C16" s="20"/>
      <c r="D16" s="21" t="s">
        <v>1</v>
      </c>
    </row>
    <row r="17" spans="14:43" x14ac:dyDescent="0.25">
      <c r="AP17" s="1" t="s">
        <v>2</v>
      </c>
      <c r="AQ17" s="1" t="s">
        <v>23</v>
      </c>
    </row>
    <row r="18" spans="14:43" x14ac:dyDescent="0.25">
      <c r="AO18" s="1" t="s">
        <v>3</v>
      </c>
      <c r="AP18" s="2">
        <f>AQ18/1000000</f>
        <v>61.599484750000002</v>
      </c>
      <c r="AQ18" s="3">
        <f>C6</f>
        <v>61599484.75</v>
      </c>
    </row>
    <row r="19" spans="14:43" x14ac:dyDescent="0.25">
      <c r="AN19" s="22"/>
      <c r="AO19" s="1" t="s">
        <v>4</v>
      </c>
      <c r="AP19" s="2">
        <f t="shared" ref="AP19:AP20" si="0">AQ19/1000000</f>
        <v>22.06917683</v>
      </c>
      <c r="AQ19" s="3">
        <f>C7</f>
        <v>22069176.829999998</v>
      </c>
    </row>
    <row r="20" spans="14:43" x14ac:dyDescent="0.25">
      <c r="AO20" s="1" t="s">
        <v>24</v>
      </c>
      <c r="AP20" s="2">
        <f t="shared" si="0"/>
        <v>0</v>
      </c>
    </row>
    <row r="21" spans="14:43" x14ac:dyDescent="0.25">
      <c r="AO21" s="23" t="s">
        <v>9</v>
      </c>
      <c r="AP21" s="2">
        <f>AQ21/1000000</f>
        <v>44.840129750000003</v>
      </c>
      <c r="AQ21" s="3">
        <f>C8</f>
        <v>44840129.75</v>
      </c>
    </row>
    <row r="22" spans="14:43" x14ac:dyDescent="0.25">
      <c r="AO22" s="1" t="s">
        <v>25</v>
      </c>
      <c r="AP22" s="2">
        <f>AQ22/1000000</f>
        <v>0</v>
      </c>
    </row>
    <row r="23" spans="14:43" x14ac:dyDescent="0.25">
      <c r="AO23" s="1" t="s">
        <v>12</v>
      </c>
      <c r="AP23" s="2">
        <f>AQ23/1000000</f>
        <v>25.123505000000002</v>
      </c>
      <c r="AQ23" s="24">
        <f>C9</f>
        <v>25123505</v>
      </c>
    </row>
    <row r="24" spans="14:43" x14ac:dyDescent="0.25">
      <c r="AO24" s="15" t="s">
        <v>15</v>
      </c>
      <c r="AP24" s="2">
        <f t="shared" ref="AP24:AP30" si="1">AQ24/1000000</f>
        <v>29.564147999999999</v>
      </c>
      <c r="AQ24" s="24">
        <f>C10</f>
        <v>29564148</v>
      </c>
    </row>
    <row r="25" spans="14:43" x14ac:dyDescent="0.25">
      <c r="N25" s="30"/>
      <c r="AO25" s="25" t="s">
        <v>18</v>
      </c>
      <c r="AP25" s="2">
        <f t="shared" si="1"/>
        <v>25.929971999999999</v>
      </c>
      <c r="AQ25" s="24">
        <f>C11</f>
        <v>25929972</v>
      </c>
    </row>
    <row r="26" spans="14:43" x14ac:dyDescent="0.25">
      <c r="AO26" s="1" t="s">
        <v>26</v>
      </c>
      <c r="AP26" s="2">
        <f t="shared" si="1"/>
        <v>0</v>
      </c>
    </row>
    <row r="27" spans="14:43" x14ac:dyDescent="0.25">
      <c r="AO27" s="1" t="s">
        <v>27</v>
      </c>
      <c r="AP27" s="2">
        <f t="shared" si="1"/>
        <v>0</v>
      </c>
    </row>
    <row r="28" spans="14:43" x14ac:dyDescent="0.25">
      <c r="AO28" s="1" t="s">
        <v>21</v>
      </c>
      <c r="AP28" s="2">
        <f t="shared" si="1"/>
        <v>46.220447</v>
      </c>
      <c r="AQ28" s="26">
        <f>C12</f>
        <v>46220447</v>
      </c>
    </row>
    <row r="29" spans="14:43" x14ac:dyDescent="0.25">
      <c r="AO29" s="1" t="s">
        <v>31</v>
      </c>
      <c r="AP29" s="2">
        <f t="shared" si="1"/>
        <v>65.829594999999998</v>
      </c>
      <c r="AQ29" s="26">
        <f t="shared" ref="AQ29:AQ30" si="2">C13</f>
        <v>65829595</v>
      </c>
    </row>
    <row r="30" spans="14:43" x14ac:dyDescent="0.25">
      <c r="AO30" s="25" t="s">
        <v>32</v>
      </c>
      <c r="AP30" s="2">
        <f t="shared" si="1"/>
        <v>45.440227</v>
      </c>
      <c r="AQ30" s="26">
        <f t="shared" si="2"/>
        <v>45440227</v>
      </c>
    </row>
    <row r="31" spans="14:43" x14ac:dyDescent="0.25">
      <c r="AO31" s="1" t="s">
        <v>28</v>
      </c>
      <c r="AP31" s="1" t="s">
        <v>29</v>
      </c>
      <c r="AQ31" s="26"/>
    </row>
    <row r="32" spans="14:43" x14ac:dyDescent="0.25">
      <c r="AO32" s="1">
        <v>155</v>
      </c>
      <c r="AP32" s="1">
        <v>320</v>
      </c>
      <c r="AQ32" s="26"/>
    </row>
    <row r="33" spans="40:49" x14ac:dyDescent="0.25">
      <c r="AO33" s="1">
        <v>600</v>
      </c>
      <c r="AP33" s="1">
        <v>88</v>
      </c>
    </row>
    <row r="34" spans="40:49" x14ac:dyDescent="0.25">
      <c r="AT34" s="32">
        <v>2014</v>
      </c>
      <c r="AU34" s="32"/>
    </row>
    <row r="35" spans="40:49" ht="45.75" x14ac:dyDescent="0.25">
      <c r="AN35" s="27" t="s">
        <v>3</v>
      </c>
      <c r="AO35" s="27" t="s">
        <v>4</v>
      </c>
      <c r="AP35" s="27" t="s">
        <v>24</v>
      </c>
      <c r="AQ35" s="28" t="s">
        <v>9</v>
      </c>
      <c r="AR35" s="27" t="s">
        <v>25</v>
      </c>
      <c r="AS35" s="27" t="s">
        <v>12</v>
      </c>
      <c r="AT35" s="29" t="s">
        <v>30</v>
      </c>
      <c r="AU35" s="28" t="s">
        <v>16</v>
      </c>
      <c r="AV35" s="27"/>
      <c r="AW35" s="4"/>
    </row>
    <row r="36" spans="40:49" x14ac:dyDescent="0.25">
      <c r="AN36" s="1">
        <v>61.599484750000002</v>
      </c>
      <c r="AO36" s="1">
        <v>22.06917683</v>
      </c>
      <c r="AP36" s="1">
        <v>0</v>
      </c>
      <c r="AQ36" s="1">
        <v>45.434174030000001</v>
      </c>
      <c r="AS36" s="1">
        <v>76.487272000000004</v>
      </c>
      <c r="AT36" s="1">
        <v>29.704529000000001</v>
      </c>
      <c r="AU36" s="1">
        <v>25.929971999999999</v>
      </c>
    </row>
  </sheetData>
  <mergeCells count="6">
    <mergeCell ref="AT34:AU34"/>
    <mergeCell ref="A1:D1"/>
    <mergeCell ref="A2:D2"/>
    <mergeCell ref="A4:A5"/>
    <mergeCell ref="D4:D5"/>
    <mergeCell ref="A15:D15"/>
  </mergeCells>
  <pageMargins left="0.7" right="0.7" top="0.75" bottom="0.75" header="0.3" footer="0.3"/>
  <pageSetup paperSize="9" scale="84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20.2</vt:lpstr>
      <vt:lpstr>'20.2'!Print_Area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mohamed</cp:lastModifiedBy>
  <cp:lastPrinted>2020-11-29T12:31:46Z</cp:lastPrinted>
  <dcterms:created xsi:type="dcterms:W3CDTF">2019-09-10T03:17:03Z</dcterms:created>
  <dcterms:modified xsi:type="dcterms:W3CDTF">2020-11-29T12:31:55Z</dcterms:modified>
</cp:coreProperties>
</file>