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8. LAW AND ORDER\"/>
    </mc:Choice>
  </mc:AlternateContent>
  <bookViews>
    <workbookView xWindow="0" yWindow="0" windowWidth="28800" windowHeight="11535" tabRatio="804"/>
  </bookViews>
  <sheets>
    <sheet name="8.11" sheetId="11" r:id="rId1"/>
  </sheets>
  <externalReferences>
    <externalReference r:id="rId2"/>
    <externalReference r:id="rId3"/>
  </externalReferences>
  <definedNames>
    <definedName name="_xlnm.Print_Area" localSheetId="0">'8.11'!$A$1:$L$50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1" l="1"/>
  <c r="K11" i="11"/>
  <c r="K6" i="11"/>
  <c r="K7" i="11"/>
  <c r="K8" i="11"/>
  <c r="K9" i="11"/>
  <c r="K10" i="11"/>
  <c r="K5" i="11"/>
  <c r="J5" i="11"/>
  <c r="I5" i="11" l="1"/>
  <c r="H5" i="11"/>
  <c r="G5" i="11"/>
  <c r="F5" i="11"/>
  <c r="E5" i="11"/>
  <c r="D5" i="11"/>
  <c r="C5" i="11"/>
  <c r="B5" i="11"/>
</calcChain>
</file>

<file path=xl/sharedStrings.xml><?xml version="1.0" encoding="utf-8"?>
<sst xmlns="http://schemas.openxmlformats.org/spreadsheetml/2006/main" count="31" uniqueCount="25">
  <si>
    <t>Total</t>
  </si>
  <si>
    <t>Traffic accidents</t>
  </si>
  <si>
    <t>Source: Maldives Police Service</t>
  </si>
  <si>
    <t>csivrws csilop cscviDclOm :Ivcaed utWmUluAwm</t>
  </si>
  <si>
    <t>-</t>
  </si>
  <si>
    <t>ޖުމްލަ</t>
  </si>
  <si>
    <t xml:space="preserve">Type </t>
  </si>
  <si>
    <t xml:space="preserve"> މައްސަލައިގެ ބާވަތް</t>
  </si>
  <si>
    <t xml:space="preserve">  ކުރީ އަހަރާއި  އަޅާބަލާއިރު  އިތުރުވި މިންވަރު</t>
  </si>
  <si>
    <t>Homicides</t>
  </si>
  <si>
    <t>ގަސްތުގައި މީހުން މެރުން</t>
  </si>
  <si>
    <t>Suicides</t>
  </si>
  <si>
    <t>އަމިއްލައަށް މަރުވުން</t>
  </si>
  <si>
    <t>Diving/snorkeling  accidents</t>
  </si>
  <si>
    <t>ޑައިވިންގ / ސްނޯކްލިންގ އެކްސިޑެންޓް</t>
  </si>
  <si>
    <t>ޓްރެފިކް އެކްސިޑެންޓް</t>
  </si>
  <si>
    <t>Drowning</t>
  </si>
  <si>
    <t>ގެނބިގެން</t>
  </si>
  <si>
    <t>Other death cases logged</t>
  </si>
  <si>
    <t xml:space="preserve">އެހެނިހެން </t>
  </si>
  <si>
    <t>Marine Accidents</t>
  </si>
  <si>
    <t>ކަނޑުމަތީގެ އެކްސިޑެންޓް</t>
  </si>
  <si>
    <t>% change over 2018</t>
  </si>
  <si>
    <t>Table 8.11 : LOGGED CASES OF DEATH , 2016 - 2019</t>
  </si>
  <si>
    <t>ތާވަލު 8.11: ހުށަހެޅިފައިވާ މަރުގެ މައްސަލަތައް، 2016- 2019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</si>
</sst>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_-* #,##0_-;\-* #,##0_-;_-* &quot;-&quot;??_-;_-@_-"/>
    <numFmt numFmtId="167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ourier"/>
      <family val="3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i/>
      <sz val="9"/>
      <color theme="1"/>
      <name val="Calibri"/>
      <family val="2"/>
      <scheme val="minor"/>
    </font>
    <font>
      <sz val="9"/>
      <color theme="1"/>
      <name val="A_Randhoo"/>
    </font>
    <font>
      <sz val="9"/>
      <color theme="1"/>
      <name val="Courier"/>
      <family val="3"/>
    </font>
    <font>
      <b/>
      <sz val="11"/>
      <color theme="1"/>
      <name val="Faruma"/>
      <family val="3"/>
    </font>
    <font>
      <b/>
      <sz val="10"/>
      <color theme="1"/>
      <name val="Faruma"/>
      <family val="3"/>
    </font>
    <font>
      <sz val="10"/>
      <color theme="1"/>
      <name val="Faruma"/>
      <family val="3"/>
    </font>
    <font>
      <b/>
      <sz val="9"/>
      <color theme="1"/>
      <name val="Calibri"/>
      <family val="2"/>
      <scheme val="minor"/>
    </font>
    <font>
      <b/>
      <sz val="9"/>
      <color theme="1"/>
      <name val="Faruma"/>
      <family val="3"/>
    </font>
    <font>
      <b/>
      <sz val="10"/>
      <color theme="1"/>
      <name val="Courier"/>
      <family val="3"/>
    </font>
    <font>
      <sz val="10"/>
      <name val="Arial"/>
      <family val="2"/>
    </font>
    <font>
      <b/>
      <sz val="15"/>
      <color theme="3"/>
      <name val="Arial Mäori"/>
      <family val="2"/>
    </font>
    <font>
      <sz val="9"/>
      <color theme="1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/>
    <xf numFmtId="0" fontId="18" fillId="0" borderId="7" applyNumberFormat="0" applyFill="0" applyAlignment="0" applyProtection="0"/>
    <xf numFmtId="0" fontId="17" fillId="0" borderId="0"/>
  </cellStyleXfs>
  <cellXfs count="47">
    <xf numFmtId="0" fontId="0" fillId="0" borderId="0" xfId="0"/>
    <xf numFmtId="165" fontId="4" fillId="2" borderId="0" xfId="0" applyNumberFormat="1" applyFont="1" applyFill="1"/>
    <xf numFmtId="164" fontId="4" fillId="2" borderId="0" xfId="0" applyNumberFormat="1" applyFont="1" applyFill="1"/>
    <xf numFmtId="164" fontId="3" fillId="2" borderId="0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 applyProtection="1">
      <alignment vertical="center"/>
    </xf>
    <xf numFmtId="164" fontId="10" fillId="2" borderId="0" xfId="0" applyNumberFormat="1" applyFont="1" applyFill="1"/>
    <xf numFmtId="164" fontId="0" fillId="2" borderId="0" xfId="0" applyNumberFormat="1" applyFont="1" applyFill="1"/>
    <xf numFmtId="164" fontId="0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 applyProtection="1">
      <alignment horizontal="right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vertical="center"/>
    </xf>
    <xf numFmtId="166" fontId="5" fillId="2" borderId="3" xfId="1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 vertical="center" indent="7"/>
    </xf>
    <xf numFmtId="164" fontId="12" fillId="2" borderId="0" xfId="0" applyNumberFormat="1" applyFont="1" applyFill="1" applyBorder="1" applyAlignment="1" applyProtection="1">
      <alignment horizontal="right" vertical="center"/>
    </xf>
    <xf numFmtId="164" fontId="16" fillId="2" borderId="0" xfId="0" applyNumberFormat="1" applyFont="1" applyFill="1"/>
    <xf numFmtId="164" fontId="3" fillId="2" borderId="0" xfId="0" applyNumberFormat="1" applyFont="1" applyFill="1" applyBorder="1" applyAlignment="1">
      <alignment horizontal="left" vertical="center" indent="1"/>
    </xf>
    <xf numFmtId="166" fontId="3" fillId="2" borderId="0" xfId="1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 indent="7"/>
    </xf>
    <xf numFmtId="164" fontId="13" fillId="2" borderId="0" xfId="0" applyNumberFormat="1" applyFont="1" applyFill="1" applyBorder="1" applyAlignment="1" applyProtection="1">
      <alignment horizontal="right" vertical="center" indent="1"/>
    </xf>
    <xf numFmtId="164" fontId="13" fillId="2" borderId="0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>
      <alignment horizontal="left" vertical="center" indent="1"/>
    </xf>
    <xf numFmtId="166" fontId="3" fillId="2" borderId="4" xfId="1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right" vertical="center" indent="7"/>
    </xf>
    <xf numFmtId="164" fontId="13" fillId="2" borderId="4" xfId="0" applyNumberFormat="1" applyFont="1" applyFill="1" applyBorder="1" applyAlignment="1" applyProtection="1">
      <alignment horizontal="right" vertical="center" indent="1"/>
    </xf>
    <xf numFmtId="164" fontId="4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right" vertical="center"/>
    </xf>
    <xf numFmtId="166" fontId="14" fillId="2" borderId="0" xfId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 vertical="center" indent="1"/>
    </xf>
    <xf numFmtId="166" fontId="3" fillId="2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15" fillId="2" borderId="3" xfId="0" applyNumberFormat="1" applyFont="1" applyFill="1" applyBorder="1" applyAlignment="1" applyProtection="1">
      <alignment horizontal="right" vertical="center" wrapText="1"/>
    </xf>
    <xf numFmtId="164" fontId="13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left" vertical="center" wrapText="1"/>
    </xf>
    <xf numFmtId="164" fontId="19" fillId="2" borderId="6" xfId="0" applyNumberFormat="1" applyFont="1" applyFill="1" applyBorder="1" applyAlignment="1">
      <alignment horizontal="right" vertical="center"/>
    </xf>
  </cellXfs>
  <cellStyles count="7">
    <cellStyle name="Comma" xfId="1" builtinId="3"/>
    <cellStyle name="Comma 2" xfId="2"/>
    <cellStyle name="Heading 1 2" xfId="5"/>
    <cellStyle name="Normal" xfId="0" builtinId="0"/>
    <cellStyle name="Normal 2" xfId="6"/>
    <cellStyle name="Normal 3" xfId="4"/>
    <cellStyle name="Percent 2" xfId="3"/>
  </cellStyles>
  <dxfs count="0"/>
  <tableStyles count="0" defaultTableStyle="TableStyleMedium2" defaultPivotStyle="PivotStyleLight16"/>
  <colors>
    <mruColors>
      <color rgb="FFCF9F6F"/>
      <color rgb="FF996633"/>
      <color rgb="FFDDBA97"/>
      <color rgb="FF7B5229"/>
      <color rgb="FFF1E2D3"/>
      <color rgb="FFF5EADF"/>
      <color rgb="FFFAF5F0"/>
      <color rgb="FFFFC58B"/>
      <color rgb="FFCC66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872636107838"/>
          <c:y val="0.11264868016488264"/>
          <c:w val="0.44104652797334065"/>
          <c:h val="0.84826527623317471"/>
        </c:manualLayout>
      </c:layout>
      <c:pieChart>
        <c:varyColors val="1"/>
        <c:ser>
          <c:idx val="0"/>
          <c:order val="0"/>
          <c:spPr>
            <a:solidFill>
              <a:srgbClr val="996633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DDBA97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FFC58B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663300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F1E2D3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4685592953131299E-2"/>
                  <c:y val="0.127177296927874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81718312554122E-2"/>
                  <c:y val="0.181902689645977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162971905028311"/>
                  <c:y val="0.167384860768762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05787870379001"/>
                      <c:h val="0.1419177445276095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5051651006307398E-2"/>
                  <c:y val="1.9792631748084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334460862820494E-2"/>
                  <c:y val="2.0537605969241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131426950385964"/>
                  <c:y val="-0.228404887235318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'8.11'!$A$6:$A$12</c15:sqref>
                  </c15:fullRef>
                </c:ext>
              </c:extLst>
              <c:f>('8.11'!$A$6:$A$9,'8.11'!$A$11:$A$12)</c:f>
              <c:strCache>
                <c:ptCount val="6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Drowning</c:v>
                </c:pt>
                <c:pt idx="5">
                  <c:v>Other death cases logged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'8.11'!$J$6:$J$12</c15:sqref>
                  </c15:fullRef>
                </c:ext>
              </c:extLst>
              <c:f>('8.11'!$J$6:$J$9,'8.11'!$J$11:$J$12)</c:f>
              <c:numCache>
                <c:formatCode>#,##0</c:formatCode>
                <c:ptCount val="6"/>
                <c:pt idx="0">
                  <c:v>3</c:v>
                </c:pt>
                <c:pt idx="1">
                  <c:v>17</c:v>
                </c:pt>
                <c:pt idx="2">
                  <c:v>28</c:v>
                </c:pt>
                <c:pt idx="3">
                  <c:v>5</c:v>
                </c:pt>
                <c:pt idx="4">
                  <c:v>7</c:v>
                </c:pt>
                <c:pt idx="5">
                  <c:v>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5E5-4722-8CD5-3E16C70C9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Figure 8.17: Number of death cases by type, 2017</a:t>
            </a:r>
            <a:r>
              <a:rPr lang="en-US" sz="1200" b="1" baseline="0"/>
              <a:t> - 2019</a:t>
            </a:r>
            <a:endParaRPr lang="en-US" sz="1200" b="1"/>
          </a:p>
        </c:rich>
      </c:tx>
      <c:layout>
        <c:manualLayout>
          <c:xMode val="edge"/>
          <c:yMode val="edge"/>
          <c:x val="0.24601593807260472"/>
          <c:y val="3.7937740284801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219260555825087E-2"/>
          <c:y val="0.15634564301814474"/>
          <c:w val="0.94132317361263051"/>
          <c:h val="0.725316488047288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'8.11'!$H$3:$H$4</c:f>
              <c:strCache>
                <c:ptCount val="2"/>
                <c:pt idx="0">
                  <c:v>2017 </c:v>
                </c:pt>
              </c:strCache>
            </c:strRef>
          </c:tx>
          <c:spPr>
            <a:solidFill>
              <a:srgbClr val="663300"/>
            </a:solidFill>
            <a:ln>
              <a:noFill/>
            </a:ln>
            <a:effectLst/>
          </c:spPr>
          <c:invertIfNegative val="0"/>
          <c:cat>
            <c:strRef>
              <c:f>'8.11'!$A$6:$A$11</c:f>
              <c:strCache>
                <c:ptCount val="6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  <c:pt idx="5">
                  <c:v>Drowning</c:v>
                </c:pt>
              </c:strCache>
            </c:strRef>
          </c:cat>
          <c:val>
            <c:numRef>
              <c:f>'8.11'!$H$6:$H$11</c:f>
              <c:numCache>
                <c:formatCode>#,##0</c:formatCode>
                <c:ptCount val="6"/>
                <c:pt idx="0">
                  <c:v>9</c:v>
                </c:pt>
                <c:pt idx="1">
                  <c:v>17</c:v>
                </c:pt>
                <c:pt idx="2">
                  <c:v>19</c:v>
                </c:pt>
                <c:pt idx="3">
                  <c:v>9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E9-43C6-BAC7-B970DD4052CC}"/>
            </c:ext>
          </c:extLst>
        </c:ser>
        <c:ser>
          <c:idx val="2"/>
          <c:order val="1"/>
          <c:tx>
            <c:strRef>
              <c:f>'8.11'!$I$3:$I$4</c:f>
              <c:strCache>
                <c:ptCount val="2"/>
                <c:pt idx="0">
                  <c:v>2018 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  <a:effectLst/>
          </c:spPr>
          <c:invertIfNegative val="0"/>
          <c:cat>
            <c:strRef>
              <c:f>'8.11'!$A$6:$A$11</c:f>
              <c:strCache>
                <c:ptCount val="6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  <c:pt idx="5">
                  <c:v>Drowning</c:v>
                </c:pt>
              </c:strCache>
            </c:strRef>
          </c:cat>
          <c:val>
            <c:numRef>
              <c:f>'8.11'!$I$6:$I$11</c:f>
              <c:numCache>
                <c:formatCode>#,##0</c:formatCode>
                <c:ptCount val="6"/>
                <c:pt idx="0">
                  <c:v>3</c:v>
                </c:pt>
                <c:pt idx="1">
                  <c:v>14</c:v>
                </c:pt>
                <c:pt idx="2">
                  <c:v>15</c:v>
                </c:pt>
                <c:pt idx="3">
                  <c:v>8</c:v>
                </c:pt>
                <c:pt idx="4">
                  <c:v>4</c:v>
                </c:pt>
                <c:pt idx="5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E9-43C6-BAC7-B970DD4052CC}"/>
            </c:ext>
          </c:extLst>
        </c:ser>
        <c:ser>
          <c:idx val="3"/>
          <c:order val="2"/>
          <c:tx>
            <c:strRef>
              <c:f>'8.11'!$J$3:$J$4</c:f>
              <c:strCache>
                <c:ptCount val="2"/>
                <c:pt idx="0">
                  <c:v>2019 </c:v>
                </c:pt>
              </c:strCache>
            </c:strRef>
          </c:tx>
          <c:spPr>
            <a:solidFill>
              <a:srgbClr val="DDBA97"/>
            </a:solidFill>
            <a:ln>
              <a:noFill/>
            </a:ln>
            <a:effectLst/>
          </c:spPr>
          <c:invertIfNegative val="0"/>
          <c:cat>
            <c:strRef>
              <c:f>'8.11'!$A$6:$A$11</c:f>
              <c:strCache>
                <c:ptCount val="6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  <c:pt idx="5">
                  <c:v>Drowning</c:v>
                </c:pt>
              </c:strCache>
            </c:strRef>
          </c:cat>
          <c:val>
            <c:numRef>
              <c:f>'8.11'!$J$6:$J$11</c:f>
              <c:numCache>
                <c:formatCode>#,##0</c:formatCode>
                <c:ptCount val="6"/>
                <c:pt idx="0">
                  <c:v>3</c:v>
                </c:pt>
                <c:pt idx="1">
                  <c:v>17</c:v>
                </c:pt>
                <c:pt idx="2">
                  <c:v>28</c:v>
                </c:pt>
                <c:pt idx="3">
                  <c:v>5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E9-43C6-BAC7-B970DD405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1631912"/>
        <c:axId val="331624464"/>
      </c:barChart>
      <c:catAx>
        <c:axId val="33163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24464"/>
        <c:crosses val="autoZero"/>
        <c:auto val="1"/>
        <c:lblAlgn val="ctr"/>
        <c:lblOffset val="100"/>
        <c:noMultiLvlLbl val="0"/>
      </c:catAx>
      <c:valAx>
        <c:axId val="33162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DBA97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31912"/>
        <c:crosses val="autoZero"/>
        <c:crossBetween val="between"/>
      </c:valAx>
      <c:spPr>
        <a:noFill/>
        <a:ln>
          <a:solidFill>
            <a:srgbClr val="DDBA97"/>
          </a:solidFill>
        </a:ln>
        <a:effectLst/>
      </c:spPr>
    </c:plotArea>
    <c:legend>
      <c:legendPos val="b"/>
      <c:layout>
        <c:manualLayout>
          <c:xMode val="edge"/>
          <c:yMode val="edge"/>
          <c:x val="0.61675952809334811"/>
          <c:y val="0.19961856473197467"/>
          <c:w val="0.24458502451549005"/>
          <c:h val="7.1133760904610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771331</xdr:colOff>
      <xdr:row>14</xdr:row>
      <xdr:rowOff>78921</xdr:rowOff>
    </xdr:from>
    <xdr:to>
      <xdr:col>11</xdr:col>
      <xdr:colOff>1053193</xdr:colOff>
      <xdr:row>31</xdr:row>
      <xdr:rowOff>95639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276226</xdr:colOff>
      <xdr:row>14</xdr:row>
      <xdr:rowOff>162702</xdr:rowOff>
    </xdr:from>
    <xdr:to>
      <xdr:col>10</xdr:col>
      <xdr:colOff>1400176</xdr:colOff>
      <xdr:row>16</xdr:row>
      <xdr:rowOff>108273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2019301" y="3582177"/>
          <a:ext cx="4114800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+mj-lt"/>
              <a:cs typeface="Consolas" pitchFamily="49" charset="0"/>
            </a:rPr>
            <a:t>Figure 8.16: Percentage</a:t>
          </a:r>
          <a:r>
            <a:rPr lang="en-US" sz="1200" b="1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  <a:cs typeface="Consolas" pitchFamily="49" charset="0"/>
            </a:rPr>
            <a:t> share of death cases logged, 2019</a:t>
          </a:r>
          <a:endParaRPr lang="en-US" sz="1200" b="1">
            <a:solidFill>
              <a:schemeClr val="tx1">
                <a:lumMod val="75000"/>
                <a:lumOff val="25000"/>
              </a:schemeClr>
            </a:solidFill>
            <a:latin typeface="+mj-lt"/>
            <a:cs typeface="Consolas" pitchFamily="49" charset="0"/>
          </a:endParaRPr>
        </a:p>
      </xdr:txBody>
    </xdr:sp>
    <xdr:clientData/>
  </xdr:twoCellAnchor>
  <xdr:twoCellAnchor>
    <xdr:from>
      <xdr:col>0</xdr:col>
      <xdr:colOff>356770</xdr:colOff>
      <xdr:row>32</xdr:row>
      <xdr:rowOff>131639</xdr:rowOff>
    </xdr:from>
    <xdr:to>
      <xdr:col>11</xdr:col>
      <xdr:colOff>1254125</xdr:colOff>
      <xdr:row>48</xdr:row>
      <xdr:rowOff>96470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RECEIVED\LAW%20AND%20ORDER_%20P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RECEIVED\8.%20LAW%20AND%20ORDER%20-%20J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6"/>
      <sheetName val="8.27"/>
      <sheetName val="8.28"/>
      <sheetName val="8.20 workings"/>
    </sheetNames>
    <sheetDataSet>
      <sheetData sheetId="0"/>
      <sheetData sheetId="1">
        <row r="30">
          <cell r="R30">
            <v>2011</v>
          </cell>
          <cell r="S30">
            <v>2012</v>
          </cell>
          <cell r="T30">
            <v>2013</v>
          </cell>
          <cell r="U30">
            <v>2014</v>
          </cell>
          <cell r="V30">
            <v>2015</v>
          </cell>
          <cell r="W30">
            <v>2016</v>
          </cell>
          <cell r="X30">
            <v>2017</v>
          </cell>
          <cell r="Y30">
            <v>2018</v>
          </cell>
        </row>
        <row r="31">
          <cell r="Q31" t="str">
            <v>Completion rate</v>
          </cell>
          <cell r="R31">
            <v>86.812804453723032</v>
          </cell>
          <cell r="S31">
            <v>61.540749553837003</v>
          </cell>
          <cell r="T31">
            <v>70.99408617290905</v>
          </cell>
          <cell r="U31">
            <v>70.70082449941107</v>
          </cell>
          <cell r="V31">
            <v>70.769571967176759</v>
          </cell>
          <cell r="W31">
            <v>96.101645971700833</v>
          </cell>
          <cell r="X31">
            <v>98.131868131868131</v>
          </cell>
          <cell r="Y31">
            <v>99.701195219123505</v>
          </cell>
        </row>
        <row r="32">
          <cell r="Q32" t="str">
            <v>Submission rate to courts</v>
          </cell>
          <cell r="R32">
            <v>64.370215727209469</v>
          </cell>
          <cell r="S32">
            <v>42.504461629982153</v>
          </cell>
          <cell r="T32">
            <v>51.281329203041395</v>
          </cell>
          <cell r="U32">
            <v>44.081272084805654</v>
          </cell>
          <cell r="V32">
            <v>40.607673541805276</v>
          </cell>
          <cell r="W32">
            <v>97.458850707479058</v>
          </cell>
          <cell r="X32">
            <v>118.05860805860806</v>
          </cell>
          <cell r="Y32">
            <v>132.36763236763235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 workings"/>
      <sheetName val="8.27"/>
      <sheetName val="8.28"/>
    </sheetNames>
    <sheetDataSet>
      <sheetData sheetId="0"/>
      <sheetData sheetId="1">
        <row r="91">
          <cell r="T91" t="str">
            <v>Number  of majistrates</v>
          </cell>
          <cell r="U91" t="str">
            <v>Number of islands with majistrate courts</v>
          </cell>
        </row>
        <row r="92">
          <cell r="S92" t="str">
            <v>HA</v>
          </cell>
          <cell r="T92">
            <v>10</v>
          </cell>
          <cell r="U92">
            <v>14</v>
          </cell>
        </row>
        <row r="93">
          <cell r="S93" t="str">
            <v>HDh</v>
          </cell>
          <cell r="T93">
            <v>8</v>
          </cell>
          <cell r="U93">
            <v>13</v>
          </cell>
        </row>
        <row r="94">
          <cell r="S94" t="str">
            <v>Sh</v>
          </cell>
          <cell r="T94">
            <v>4</v>
          </cell>
          <cell r="U94">
            <v>13</v>
          </cell>
        </row>
        <row r="95">
          <cell r="S95" t="str">
            <v>N</v>
          </cell>
          <cell r="T95">
            <v>7</v>
          </cell>
          <cell r="U95">
            <v>13</v>
          </cell>
        </row>
        <row r="96">
          <cell r="S96" t="str">
            <v>R</v>
          </cell>
          <cell r="T96">
            <v>12</v>
          </cell>
          <cell r="U96">
            <v>15</v>
          </cell>
        </row>
        <row r="97">
          <cell r="S97" t="str">
            <v>B</v>
          </cell>
          <cell r="T97">
            <v>8</v>
          </cell>
          <cell r="U97">
            <v>13</v>
          </cell>
        </row>
        <row r="98">
          <cell r="S98" t="str">
            <v>Lh</v>
          </cell>
          <cell r="T98">
            <v>2</v>
          </cell>
          <cell r="U98">
            <v>4</v>
          </cell>
        </row>
        <row r="99">
          <cell r="S99" t="str">
            <v>K</v>
          </cell>
          <cell r="T99">
            <v>8</v>
          </cell>
          <cell r="U99">
            <v>9</v>
          </cell>
        </row>
        <row r="100">
          <cell r="S100" t="str">
            <v>AA</v>
          </cell>
          <cell r="T100">
            <v>4</v>
          </cell>
          <cell r="U100">
            <v>8</v>
          </cell>
        </row>
        <row r="101">
          <cell r="S101" t="str">
            <v>ADh</v>
          </cell>
          <cell r="T101">
            <v>5</v>
          </cell>
          <cell r="U101">
            <v>10</v>
          </cell>
        </row>
        <row r="102">
          <cell r="S102" t="str">
            <v>V</v>
          </cell>
          <cell r="T102">
            <v>2</v>
          </cell>
          <cell r="U102">
            <v>5</v>
          </cell>
        </row>
        <row r="103">
          <cell r="S103" t="str">
            <v>M</v>
          </cell>
          <cell r="T103">
            <v>5</v>
          </cell>
          <cell r="U103">
            <v>8</v>
          </cell>
        </row>
        <row r="104">
          <cell r="S104" t="str">
            <v>F</v>
          </cell>
          <cell r="T104">
            <v>3</v>
          </cell>
          <cell r="U104">
            <v>5</v>
          </cell>
        </row>
        <row r="105">
          <cell r="S105" t="str">
            <v>Dh</v>
          </cell>
          <cell r="T105">
            <v>4</v>
          </cell>
          <cell r="U105">
            <v>6</v>
          </cell>
        </row>
        <row r="106">
          <cell r="S106" t="str">
            <v>Th</v>
          </cell>
          <cell r="T106">
            <v>7</v>
          </cell>
          <cell r="U106">
            <v>13</v>
          </cell>
        </row>
        <row r="107">
          <cell r="S107" t="str">
            <v>L</v>
          </cell>
          <cell r="T107">
            <v>11</v>
          </cell>
          <cell r="U107">
            <v>11</v>
          </cell>
        </row>
        <row r="108">
          <cell r="S108" t="str">
            <v>GA</v>
          </cell>
          <cell r="T108">
            <v>8</v>
          </cell>
          <cell r="U108">
            <v>9</v>
          </cell>
        </row>
        <row r="109">
          <cell r="S109" t="str">
            <v>GDh</v>
          </cell>
          <cell r="T109">
            <v>8</v>
          </cell>
          <cell r="U109">
            <v>9</v>
          </cell>
        </row>
        <row r="110">
          <cell r="S110" t="str">
            <v>Gn</v>
          </cell>
          <cell r="T110">
            <v>1</v>
          </cell>
          <cell r="U110">
            <v>1</v>
          </cell>
        </row>
        <row r="111">
          <cell r="S111" t="str">
            <v>S</v>
          </cell>
          <cell r="T111">
            <v>8</v>
          </cell>
          <cell r="U111">
            <v>6</v>
          </cell>
        </row>
        <row r="129">
          <cell r="R129" t="str">
            <v>Atolls</v>
          </cell>
          <cell r="T129">
            <v>70.224719101123597</v>
          </cell>
        </row>
        <row r="130">
          <cell r="R130" t="str">
            <v>Male'</v>
          </cell>
          <cell r="T130">
            <v>29.775280898876407</v>
          </cell>
        </row>
      </sheetData>
      <sheetData sheetId="2">
        <row r="7">
          <cell r="A7" t="str">
            <v>Male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7"/>
  <sheetViews>
    <sheetView tabSelected="1" zoomScale="95" zoomScaleNormal="95" workbookViewId="0">
      <selection activeCell="M12" sqref="M12"/>
    </sheetView>
  </sheetViews>
  <sheetFormatPr defaultColWidth="9.140625" defaultRowHeight="15"/>
  <cols>
    <col min="1" max="1" width="26.140625" style="6" customWidth="1"/>
    <col min="2" max="6" width="0" style="6" hidden="1" customWidth="1"/>
    <col min="7" max="9" width="10.7109375" style="6" customWidth="1"/>
    <col min="10" max="10" width="12.7109375" style="6" customWidth="1"/>
    <col min="11" max="11" width="22.42578125" style="6" customWidth="1"/>
    <col min="12" max="12" width="24.85546875" style="6" customWidth="1"/>
    <col min="13" max="13" width="41" style="6" customWidth="1"/>
    <col min="14" max="19" width="24.85546875" style="6" customWidth="1"/>
    <col min="20" max="20" width="25.7109375" style="6" customWidth="1"/>
    <col min="21" max="16384" width="9.140625" style="6"/>
  </cols>
  <sheetData>
    <row r="1" spans="1:22" ht="2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0"/>
      <c r="N1" s="10"/>
      <c r="O1" s="10"/>
      <c r="P1" s="10"/>
      <c r="Q1" s="10"/>
      <c r="R1" s="10"/>
      <c r="S1" s="10"/>
    </row>
    <row r="2" spans="1:22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1"/>
      <c r="N2" s="11"/>
      <c r="O2" s="11"/>
      <c r="P2" s="11"/>
      <c r="Q2" s="11"/>
      <c r="R2" s="11"/>
      <c r="S2" s="11"/>
    </row>
    <row r="3" spans="1:22" ht="34.5">
      <c r="A3" s="44" t="s">
        <v>6</v>
      </c>
      <c r="B3" s="38">
        <v>2011</v>
      </c>
      <c r="C3" s="38">
        <v>2012</v>
      </c>
      <c r="D3" s="38">
        <v>2013</v>
      </c>
      <c r="E3" s="38">
        <v>2014</v>
      </c>
      <c r="F3" s="38">
        <v>2015</v>
      </c>
      <c r="G3" s="38">
        <v>2016</v>
      </c>
      <c r="H3" s="38">
        <v>2017</v>
      </c>
      <c r="I3" s="38">
        <v>2018</v>
      </c>
      <c r="J3" s="38">
        <v>2019</v>
      </c>
      <c r="K3" s="12" t="s">
        <v>8</v>
      </c>
      <c r="L3" s="40" t="s">
        <v>7</v>
      </c>
      <c r="M3" s="13"/>
      <c r="N3" s="13"/>
      <c r="O3" s="13"/>
      <c r="P3" s="13"/>
      <c r="Q3" s="13"/>
      <c r="R3" s="13"/>
      <c r="S3" s="13"/>
    </row>
    <row r="4" spans="1:22" ht="18.75">
      <c r="A4" s="45"/>
      <c r="B4" s="39"/>
      <c r="C4" s="39"/>
      <c r="D4" s="39"/>
      <c r="E4" s="39"/>
      <c r="F4" s="39"/>
      <c r="G4" s="39"/>
      <c r="H4" s="39"/>
      <c r="I4" s="39"/>
      <c r="J4" s="39"/>
      <c r="K4" s="14" t="s">
        <v>22</v>
      </c>
      <c r="L4" s="41"/>
      <c r="M4" s="15"/>
      <c r="N4" s="15"/>
      <c r="O4" s="15"/>
      <c r="P4" s="15"/>
      <c r="Q4" s="15"/>
      <c r="R4" s="15"/>
      <c r="S4" s="15"/>
    </row>
    <row r="5" spans="1:22" s="20" customFormat="1" ht="18.75">
      <c r="A5" s="16" t="s">
        <v>0</v>
      </c>
      <c r="B5" s="17">
        <f>SUM(B6:B12)</f>
        <v>171</v>
      </c>
      <c r="C5" s="17">
        <f t="shared" ref="C5:F5" si="0">SUM(C6:C12)</f>
        <v>190</v>
      </c>
      <c r="D5" s="17">
        <f t="shared" si="0"/>
        <v>183</v>
      </c>
      <c r="E5" s="17">
        <f t="shared" si="0"/>
        <v>174</v>
      </c>
      <c r="F5" s="17">
        <f t="shared" si="0"/>
        <v>172</v>
      </c>
      <c r="G5" s="17">
        <f>SUM(G6:G12)</f>
        <v>154</v>
      </c>
      <c r="H5" s="17">
        <f>SUM(H6:H12)</f>
        <v>174</v>
      </c>
      <c r="I5" s="17">
        <f>SUM(I6:I12)</f>
        <v>181</v>
      </c>
      <c r="J5" s="17">
        <f>SUM(J6:J12)</f>
        <v>224</v>
      </c>
      <c r="K5" s="18">
        <f>((J5-I5)/I5)*100</f>
        <v>23.756906077348066</v>
      </c>
      <c r="L5" s="19" t="s">
        <v>5</v>
      </c>
      <c r="M5" s="37"/>
      <c r="N5" s="37"/>
      <c r="O5" s="37"/>
      <c r="P5" s="19"/>
      <c r="Q5" s="19"/>
      <c r="R5" s="19"/>
      <c r="S5" s="19"/>
      <c r="U5" s="2"/>
    </row>
    <row r="6" spans="1:22" s="2" customFormat="1" ht="18.75">
      <c r="A6" s="21" t="s">
        <v>9</v>
      </c>
      <c r="B6" s="22">
        <v>3</v>
      </c>
      <c r="C6" s="22">
        <v>10</v>
      </c>
      <c r="D6" s="3">
        <v>3</v>
      </c>
      <c r="E6" s="8">
        <v>3</v>
      </c>
      <c r="F6" s="8">
        <v>11</v>
      </c>
      <c r="G6" s="8">
        <v>5</v>
      </c>
      <c r="H6" s="8">
        <v>9</v>
      </c>
      <c r="I6" s="8">
        <v>3</v>
      </c>
      <c r="J6" s="8">
        <v>3</v>
      </c>
      <c r="K6" s="23">
        <f t="shared" ref="K6:K10" si="1">((J6-I6)/I6)*100</f>
        <v>0</v>
      </c>
      <c r="L6" s="24" t="s">
        <v>10</v>
      </c>
      <c r="M6" s="8"/>
      <c r="N6" s="8"/>
      <c r="O6" s="8"/>
      <c r="P6" s="25"/>
      <c r="Q6" s="25"/>
      <c r="R6" s="25"/>
      <c r="S6" s="25"/>
      <c r="U6" s="21"/>
      <c r="V6" s="1"/>
    </row>
    <row r="7" spans="1:22" s="2" customFormat="1" ht="18.75">
      <c r="A7" s="21" t="s">
        <v>11</v>
      </c>
      <c r="B7" s="22">
        <v>13</v>
      </c>
      <c r="C7" s="22">
        <v>8</v>
      </c>
      <c r="D7" s="3">
        <v>19</v>
      </c>
      <c r="E7" s="8">
        <v>12</v>
      </c>
      <c r="F7" s="8">
        <v>15</v>
      </c>
      <c r="G7" s="8">
        <v>17</v>
      </c>
      <c r="H7" s="8">
        <v>17</v>
      </c>
      <c r="I7" s="8">
        <v>14</v>
      </c>
      <c r="J7" s="8">
        <v>17</v>
      </c>
      <c r="K7" s="23">
        <f t="shared" si="1"/>
        <v>21.428571428571427</v>
      </c>
      <c r="L7" s="24" t="s">
        <v>12</v>
      </c>
      <c r="M7" s="8"/>
      <c r="N7" s="8"/>
      <c r="O7" s="8"/>
      <c r="P7" s="25"/>
      <c r="Q7" s="25"/>
      <c r="R7" s="25"/>
      <c r="S7" s="25"/>
      <c r="U7" s="21"/>
      <c r="V7" s="1"/>
    </row>
    <row r="8" spans="1:22" s="2" customFormat="1" ht="18.75">
      <c r="A8" s="21" t="s">
        <v>13</v>
      </c>
      <c r="B8" s="22">
        <v>13</v>
      </c>
      <c r="C8" s="22">
        <v>12</v>
      </c>
      <c r="D8" s="3">
        <v>15</v>
      </c>
      <c r="E8" s="8">
        <v>14</v>
      </c>
      <c r="F8" s="8">
        <v>11</v>
      </c>
      <c r="G8" s="8">
        <v>16</v>
      </c>
      <c r="H8" s="8">
        <v>19</v>
      </c>
      <c r="I8" s="8">
        <v>15</v>
      </c>
      <c r="J8" s="8">
        <v>28</v>
      </c>
      <c r="K8" s="23">
        <f t="shared" si="1"/>
        <v>86.666666666666671</v>
      </c>
      <c r="L8" s="24" t="s">
        <v>14</v>
      </c>
      <c r="M8" s="8"/>
      <c r="N8" s="8"/>
      <c r="O8" s="8"/>
      <c r="P8" s="25"/>
      <c r="Q8" s="25"/>
      <c r="R8" s="25"/>
      <c r="S8" s="25"/>
      <c r="U8" s="21"/>
      <c r="V8" s="1"/>
    </row>
    <row r="9" spans="1:22" s="2" customFormat="1" ht="18.75">
      <c r="A9" s="21" t="s">
        <v>1</v>
      </c>
      <c r="B9" s="22">
        <v>7</v>
      </c>
      <c r="C9" s="22">
        <v>5</v>
      </c>
      <c r="D9" s="3">
        <v>2</v>
      </c>
      <c r="E9" s="8">
        <v>10</v>
      </c>
      <c r="F9" s="8">
        <v>12</v>
      </c>
      <c r="G9" s="8">
        <v>4</v>
      </c>
      <c r="H9" s="8">
        <v>9</v>
      </c>
      <c r="I9" s="8">
        <v>8</v>
      </c>
      <c r="J9" s="8">
        <v>5</v>
      </c>
      <c r="K9" s="23">
        <f t="shared" si="1"/>
        <v>-37.5</v>
      </c>
      <c r="L9" s="24" t="s">
        <v>15</v>
      </c>
      <c r="M9" s="8"/>
      <c r="N9" s="8"/>
      <c r="O9" s="8"/>
      <c r="P9" s="25"/>
      <c r="Q9" s="25"/>
      <c r="R9" s="25"/>
      <c r="S9" s="25"/>
      <c r="U9" s="21"/>
      <c r="V9" s="1"/>
    </row>
    <row r="10" spans="1:22" s="2" customFormat="1" ht="18.75">
      <c r="A10" s="21" t="s">
        <v>20</v>
      </c>
      <c r="B10" s="35" t="s">
        <v>4</v>
      </c>
      <c r="C10" s="35" t="s">
        <v>4</v>
      </c>
      <c r="D10" s="36" t="s">
        <v>4</v>
      </c>
      <c r="E10" s="8" t="s">
        <v>4</v>
      </c>
      <c r="F10" s="8" t="s">
        <v>4</v>
      </c>
      <c r="G10" s="8" t="s">
        <v>4</v>
      </c>
      <c r="H10" s="8" t="s">
        <v>4</v>
      </c>
      <c r="I10" s="8">
        <v>4</v>
      </c>
      <c r="J10" s="8">
        <v>0</v>
      </c>
      <c r="K10" s="23">
        <f t="shared" si="1"/>
        <v>-100</v>
      </c>
      <c r="L10" s="24" t="s">
        <v>21</v>
      </c>
      <c r="M10" s="8"/>
      <c r="N10" s="8"/>
      <c r="O10" s="8"/>
      <c r="P10" s="25"/>
      <c r="Q10" s="25"/>
      <c r="R10" s="25"/>
      <c r="S10" s="25"/>
      <c r="U10" s="21"/>
      <c r="V10" s="1"/>
    </row>
    <row r="11" spans="1:22" s="31" customFormat="1" ht="18.75">
      <c r="A11" s="21" t="s">
        <v>16</v>
      </c>
      <c r="B11" s="22">
        <v>8</v>
      </c>
      <c r="C11" s="22">
        <v>30</v>
      </c>
      <c r="D11" s="3">
        <v>15</v>
      </c>
      <c r="E11" s="8">
        <v>13</v>
      </c>
      <c r="F11" s="8">
        <v>18</v>
      </c>
      <c r="G11" s="8">
        <v>12</v>
      </c>
      <c r="H11" s="8">
        <v>12</v>
      </c>
      <c r="I11" s="8">
        <v>22</v>
      </c>
      <c r="J11" s="8">
        <v>7</v>
      </c>
      <c r="K11" s="23">
        <f>((J11-I11)/I11)*100</f>
        <v>-68.181818181818173</v>
      </c>
      <c r="L11" s="24" t="s">
        <v>17</v>
      </c>
      <c r="M11" s="8"/>
      <c r="N11" s="8"/>
      <c r="O11" s="8"/>
      <c r="P11" s="25"/>
      <c r="Q11" s="25"/>
      <c r="R11" s="25"/>
      <c r="S11" s="25"/>
      <c r="U11" s="26"/>
      <c r="V11" s="1"/>
    </row>
    <row r="12" spans="1:22" s="31" customFormat="1" ht="18.75">
      <c r="A12" s="26" t="s">
        <v>18</v>
      </c>
      <c r="B12" s="27">
        <v>127</v>
      </c>
      <c r="C12" s="27">
        <v>125</v>
      </c>
      <c r="D12" s="28">
        <v>129</v>
      </c>
      <c r="E12" s="9">
        <v>122</v>
      </c>
      <c r="F12" s="9">
        <v>105</v>
      </c>
      <c r="G12" s="9">
        <v>100</v>
      </c>
      <c r="H12" s="9">
        <v>108</v>
      </c>
      <c r="I12" s="9">
        <v>115</v>
      </c>
      <c r="J12" s="9">
        <v>164</v>
      </c>
      <c r="K12" s="29">
        <f>((J12-I12)/I12)*100</f>
        <v>42.608695652173914</v>
      </c>
      <c r="L12" s="30" t="s">
        <v>19</v>
      </c>
      <c r="M12" s="8"/>
      <c r="N12" s="8"/>
      <c r="O12" s="8"/>
      <c r="P12" s="25"/>
      <c r="Q12" s="25"/>
      <c r="R12" s="25"/>
      <c r="S12" s="25"/>
      <c r="U12" s="21"/>
      <c r="V12" s="1"/>
    </row>
    <row r="13" spans="1:22">
      <c r="A13" s="4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46" t="s">
        <v>3</v>
      </c>
      <c r="M13" s="34"/>
      <c r="N13" s="32"/>
      <c r="O13" s="7"/>
      <c r="P13" s="32"/>
      <c r="Q13" s="32"/>
      <c r="R13" s="32"/>
      <c r="S13" s="32"/>
    </row>
    <row r="14" spans="1:22">
      <c r="M14" s="7"/>
      <c r="N14" s="7"/>
      <c r="O14" s="7"/>
    </row>
    <row r="17" spans="2:2">
      <c r="B17" s="33"/>
    </row>
  </sheetData>
  <mergeCells count="13">
    <mergeCell ref="I3:I4"/>
    <mergeCell ref="L3:L4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J3:J4"/>
  </mergeCells>
  <pageMargins left="0.7" right="0.7" top="0.75" bottom="0.75" header="0.3" footer="0.3"/>
  <pageSetup scale="7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8.11</vt:lpstr>
      <vt:lpstr>'8.11'!Print_Area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2020-10-11T06:15:49Z</cp:lastPrinted>
  <dcterms:created xsi:type="dcterms:W3CDTF">2019-06-30T04:22:49Z</dcterms:created>
  <dcterms:modified xsi:type="dcterms:W3CDTF">2020-10-11T06:15:59Z</dcterms:modified>
</cp:coreProperties>
</file>