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11. Transport\"/>
    </mc:Choice>
  </mc:AlternateContent>
  <bookViews>
    <workbookView xWindow="0" yWindow="0" windowWidth="28800" windowHeight="11535" tabRatio="793"/>
  </bookViews>
  <sheets>
    <sheet name="11.24" sheetId="9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9" l="1"/>
  <c r="Y6" i="9"/>
  <c r="X6" i="9"/>
  <c r="W6" i="9"/>
  <c r="V6" i="9"/>
  <c r="U6" i="9"/>
  <c r="T6" i="9"/>
  <c r="S6" i="9"/>
  <c r="R6" i="9"/>
  <c r="Q6" i="9"/>
  <c r="O6" i="9"/>
  <c r="N6" i="9"/>
  <c r="L6" i="9"/>
  <c r="K6" i="9"/>
  <c r="I6" i="9"/>
  <c r="H6" i="9"/>
  <c r="F6" i="9"/>
  <c r="E6" i="9"/>
  <c r="C6" i="9"/>
  <c r="B6" i="9"/>
</calcChain>
</file>

<file path=xl/sharedStrings.xml><?xml version="1.0" encoding="utf-8"?>
<sst xmlns="http://schemas.openxmlformats.org/spreadsheetml/2006/main" count="67" uniqueCount="49">
  <si>
    <t>In</t>
  </si>
  <si>
    <t>Out</t>
  </si>
  <si>
    <t>Total</t>
  </si>
  <si>
    <t>wlcmuj</t>
  </si>
  <si>
    <t>Source: Civil Aviation Authority</t>
  </si>
  <si>
    <t>މައުލޫމާތު ދެއްވީ: ސިވިލް އޭވިއޭޝަން އޮތޯރިޓީ</t>
  </si>
  <si>
    <t>Month</t>
  </si>
  <si>
    <t>cswm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</si>
  <si>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</si>
  <si>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</si>
  <si>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</si>
  <si>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</si>
  <si>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</si>
  <si>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</si>
  <si>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</si>
  <si>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</si>
  <si>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</si>
  <si>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</si>
  <si>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</si>
  <si>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</si>
  <si>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</si>
  <si>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</si>
  <si>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</si>
  <si>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</si>
  <si>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</si>
  <si>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</si>
  <si>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</si>
  <si>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</si>
  <si>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</si>
  <si>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</si>
  <si>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</si>
  <si>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</si>
  <si>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L.Kadhdhoo</t>
  </si>
  <si>
    <t>GDh.Kaadedhdhoo</t>
  </si>
  <si>
    <t xml:space="preserve">Gn.Fuvahmulah </t>
  </si>
  <si>
    <t>ADh.Maamigili</t>
  </si>
  <si>
    <t>GA. Koodoo</t>
  </si>
  <si>
    <t xml:space="preserve"> ( in kg )</t>
  </si>
  <si>
    <t>HDh.Hanimaadhoo</t>
  </si>
  <si>
    <r>
      <t>B.Dharavandhoo</t>
    </r>
    <r>
      <rPr>
        <b/>
        <vertAlign val="superscript"/>
        <sz val="9"/>
        <rFont val="Calibri"/>
        <family val="2"/>
        <scheme val="minor"/>
      </rPr>
      <t>1_/</t>
    </r>
  </si>
  <si>
    <r>
      <t xml:space="preserve">THA. Thimarafushi  </t>
    </r>
    <r>
      <rPr>
        <b/>
        <vertAlign val="superscript"/>
        <sz val="9"/>
        <rFont val="Calibri"/>
        <family val="2"/>
        <scheme val="minor"/>
      </rPr>
      <t xml:space="preserve">2_/ </t>
    </r>
  </si>
  <si>
    <r>
      <t xml:space="preserve">Raa. Ifuru  </t>
    </r>
    <r>
      <rPr>
        <b/>
        <vertAlign val="superscript"/>
        <sz val="9"/>
        <rFont val="Calibri"/>
        <family val="2"/>
        <scheme val="minor"/>
      </rPr>
      <t xml:space="preserve">3_/ </t>
    </r>
  </si>
  <si>
    <r>
      <t xml:space="preserve">Dh.Kudahuvadhoo  </t>
    </r>
    <r>
      <rPr>
        <b/>
        <vertAlign val="superscript"/>
        <sz val="9"/>
        <rFont val="Calibri"/>
        <family val="2"/>
        <scheme val="minor"/>
      </rPr>
      <t xml:space="preserve">4_/ </t>
    </r>
  </si>
  <si>
    <r>
      <t>Note:</t>
    </r>
    <r>
      <rPr>
        <i/>
        <vertAlign val="superscript"/>
        <sz val="9"/>
        <rFont val="Calibri"/>
        <family val="2"/>
        <scheme val="minor"/>
      </rPr>
      <t xml:space="preserve"> 1_/ </t>
    </r>
    <r>
      <rPr>
        <i/>
        <sz val="9"/>
        <rFont val="Calibri"/>
        <family val="2"/>
        <scheme val="minor"/>
      </rPr>
      <t>B.Dharavandhoo  started flight operations during the month of October 2012</t>
    </r>
  </si>
  <si>
    <t>2_/ THA. Thimarafushi   started flight operations during the month of January 2014</t>
  </si>
  <si>
    <t>3_/ Raa Ifuru   started flight operations during the month of May 2015</t>
  </si>
  <si>
    <t>4_/ Dh. Dhaalu   started flight operations during the month ofOctober 2017</t>
  </si>
  <si>
    <t>ތާވަލު 11.24: މަސްމަހުގެ ގޮތުން ރާއްޖޭގެ ވައިގެބަނދަރުތަކުގައި އުފުލުނު މުދާ، 2019</t>
  </si>
  <si>
    <t>Table 11.24:  CARGO HANDLED AT DOMESTIC AIRPORTS BY MONTH,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</si>
</sst>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(* #,##0_);_(* \(#,##0\);_(* &quot;-&quot;??_);_(@_)"/>
    <numFmt numFmtId="168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MS Sans Serif"/>
      <family val="2"/>
    </font>
    <font>
      <sz val="10"/>
      <name val="Faruma"/>
    </font>
    <font>
      <sz val="9"/>
      <name val="Courier"/>
      <family val="3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A_Randhoo"/>
    </font>
    <font>
      <b/>
      <sz val="11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sz val="10"/>
      <name val="Garamond"/>
      <family val="1"/>
    </font>
    <font>
      <b/>
      <vertAlign val="superscript"/>
      <sz val="9"/>
      <name val="Calibri"/>
      <family val="2"/>
      <scheme val="minor"/>
    </font>
    <font>
      <sz val="9"/>
      <name val="Faruma"/>
    </font>
    <font>
      <b/>
      <sz val="11"/>
      <name val="Faruma"/>
    </font>
    <font>
      <sz val="9"/>
      <color theme="1"/>
      <name val="Faruma"/>
    </font>
    <font>
      <b/>
      <sz val="10"/>
      <name val="A_Faseyha"/>
    </font>
    <font>
      <u/>
      <sz val="10"/>
      <color indexed="12"/>
      <name val="Arial"/>
      <family val="2"/>
    </font>
    <font>
      <sz val="10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hair">
        <color theme="1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hair">
        <color theme="1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hair">
        <color theme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hair">
        <color theme="1"/>
      </right>
      <top/>
      <bottom style="thin">
        <color theme="0"/>
      </bottom>
      <diagonal/>
    </border>
    <border>
      <left style="hair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theme="0"/>
      </bottom>
      <diagonal/>
    </border>
    <border>
      <left style="hair">
        <color theme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</borders>
  <cellStyleXfs count="12">
    <xf numFmtId="0" fontId="0" fillId="0" borderId="0"/>
    <xf numFmtId="164" fontId="2" fillId="0" borderId="0"/>
    <xf numFmtId="40" fontId="5" fillId="0" borderId="0" applyFont="0" applyFill="0" applyBorder="0" applyAlignment="0" applyProtection="0"/>
    <xf numFmtId="0" fontId="3" fillId="0" borderId="0"/>
    <xf numFmtId="0" fontId="13" fillId="0" borderId="0"/>
    <xf numFmtId="165" fontId="2" fillId="0" borderId="0"/>
    <xf numFmtId="165" fontId="2" fillId="0" borderId="0"/>
    <xf numFmtId="168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6" fillId="2" borderId="2" xfId="0" applyNumberFormat="1" applyFont="1" applyFill="1" applyBorder="1" applyAlignment="1">
      <alignment horizontal="right" vertical="center"/>
    </xf>
    <xf numFmtId="164" fontId="0" fillId="2" borderId="1" xfId="0" applyNumberFormat="1" applyFill="1" applyBorder="1"/>
    <xf numFmtId="164" fontId="4" fillId="2" borderId="11" xfId="1" applyNumberFormat="1" applyFont="1" applyFill="1" applyBorder="1" applyAlignment="1">
      <alignment horizontal="right" vertical="center"/>
    </xf>
    <xf numFmtId="164" fontId="4" fillId="2" borderId="12" xfId="1" applyNumberFormat="1" applyFont="1" applyFill="1" applyBorder="1" applyAlignment="1">
      <alignment horizontal="right" vertical="center"/>
    </xf>
    <xf numFmtId="164" fontId="4" fillId="2" borderId="19" xfId="1" applyNumberFormat="1" applyFont="1" applyFill="1" applyBorder="1" applyAlignment="1">
      <alignment horizontal="right" vertical="center"/>
    </xf>
    <xf numFmtId="164" fontId="4" fillId="2" borderId="20" xfId="1" applyNumberFormat="1" applyFont="1" applyFill="1" applyBorder="1" applyAlignment="1">
      <alignment horizontal="right" vertical="center"/>
    </xf>
    <xf numFmtId="164" fontId="4" fillId="2" borderId="13" xfId="1" applyNumberFormat="1" applyFont="1" applyFill="1" applyBorder="1" applyAlignment="1">
      <alignment horizontal="right" vertical="center"/>
    </xf>
    <xf numFmtId="164" fontId="4" fillId="2" borderId="12" xfId="1" applyNumberFormat="1" applyFont="1" applyFill="1" applyBorder="1" applyAlignment="1">
      <alignment horizontal="right" vertical="center" wrapText="1"/>
    </xf>
    <xf numFmtId="164" fontId="4" fillId="2" borderId="13" xfId="1" applyNumberFormat="1" applyFont="1" applyFill="1" applyBorder="1" applyAlignment="1">
      <alignment horizontal="right" vertical="center" wrapText="1"/>
    </xf>
    <xf numFmtId="164" fontId="4" fillId="2" borderId="2" xfId="1" applyNumberFormat="1" applyFont="1" applyFill="1" applyBorder="1" applyAlignment="1" applyProtection="1">
      <alignment horizontal="left" vertical="center"/>
    </xf>
    <xf numFmtId="38" fontId="4" fillId="2" borderId="2" xfId="2" applyNumberFormat="1" applyFont="1" applyFill="1" applyBorder="1" applyAlignment="1">
      <alignment horizontal="right" vertical="center"/>
    </xf>
    <xf numFmtId="38" fontId="4" fillId="2" borderId="3" xfId="2" applyNumberFormat="1" applyFont="1" applyFill="1" applyBorder="1" applyAlignment="1">
      <alignment horizontal="right" vertical="center"/>
    </xf>
    <xf numFmtId="38" fontId="4" fillId="2" borderId="21" xfId="2" applyNumberFormat="1" applyFont="1" applyFill="1" applyBorder="1" applyAlignment="1">
      <alignment horizontal="right" vertical="center"/>
    </xf>
    <xf numFmtId="38" fontId="4" fillId="2" borderId="22" xfId="2" applyNumberFormat="1" applyFont="1" applyFill="1" applyBorder="1" applyAlignment="1">
      <alignment horizontal="right" vertical="center"/>
    </xf>
    <xf numFmtId="38" fontId="4" fillId="2" borderId="9" xfId="2" applyNumberFormat="1" applyFont="1" applyFill="1" applyBorder="1" applyAlignment="1">
      <alignment horizontal="right" vertical="center"/>
    </xf>
    <xf numFmtId="38" fontId="9" fillId="2" borderId="1" xfId="2" applyNumberFormat="1" applyFont="1" applyFill="1" applyBorder="1" applyAlignment="1">
      <alignment horizontal="right" vertical="center"/>
    </xf>
    <xf numFmtId="38" fontId="9" fillId="2" borderId="4" xfId="2" applyNumberFormat="1" applyFont="1" applyFill="1" applyBorder="1" applyAlignment="1">
      <alignment horizontal="right" vertical="center"/>
    </xf>
    <xf numFmtId="38" fontId="9" fillId="2" borderId="23" xfId="2" applyNumberFormat="1" applyFont="1" applyFill="1" applyBorder="1" applyAlignment="1">
      <alignment horizontal="right" vertical="center"/>
    </xf>
    <xf numFmtId="38" fontId="9" fillId="2" borderId="24" xfId="2" applyNumberFormat="1" applyFont="1" applyFill="1" applyBorder="1" applyAlignment="1">
      <alignment horizontal="right" vertical="center"/>
    </xf>
    <xf numFmtId="38" fontId="9" fillId="2" borderId="7" xfId="2" applyNumberFormat="1" applyFont="1" applyFill="1" applyBorder="1" applyAlignment="1">
      <alignment horizontal="right" vertical="center"/>
    </xf>
    <xf numFmtId="38" fontId="9" fillId="2" borderId="5" xfId="2" applyNumberFormat="1" applyFont="1" applyFill="1" applyBorder="1" applyAlignment="1">
      <alignment horizontal="right" vertical="center"/>
    </xf>
    <xf numFmtId="38" fontId="9" fillId="2" borderId="6" xfId="2" applyNumberFormat="1" applyFont="1" applyFill="1" applyBorder="1" applyAlignment="1">
      <alignment horizontal="right" vertical="center"/>
    </xf>
    <xf numFmtId="38" fontId="9" fillId="2" borderId="25" xfId="2" applyNumberFormat="1" applyFont="1" applyFill="1" applyBorder="1" applyAlignment="1">
      <alignment horizontal="right" vertical="center"/>
    </xf>
    <xf numFmtId="38" fontId="9" fillId="2" borderId="26" xfId="2" applyNumberFormat="1" applyFont="1" applyFill="1" applyBorder="1" applyAlignment="1">
      <alignment horizontal="right" vertical="center"/>
    </xf>
    <xf numFmtId="38" fontId="9" fillId="2" borderId="8" xfId="2" applyNumberFormat="1" applyFont="1" applyFill="1" applyBorder="1" applyAlignment="1">
      <alignment horizontal="right" vertical="center"/>
    </xf>
    <xf numFmtId="164" fontId="8" fillId="2" borderId="2" xfId="1" applyNumberFormat="1" applyFont="1" applyFill="1" applyBorder="1" applyAlignment="1" applyProtection="1">
      <alignment horizontal="left" vertical="center"/>
    </xf>
    <xf numFmtId="37" fontId="9" fillId="2" borderId="2" xfId="1" applyNumberFormat="1" applyFont="1" applyFill="1" applyBorder="1" applyAlignment="1" applyProtection="1">
      <alignment vertical="center"/>
    </xf>
    <xf numFmtId="0" fontId="10" fillId="2" borderId="2" xfId="3" applyFont="1" applyFill="1" applyBorder="1" applyAlignment="1">
      <alignment vertical="center"/>
    </xf>
    <xf numFmtId="0" fontId="15" fillId="2" borderId="1" xfId="0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 applyProtection="1">
      <alignment horizontal="left" vertical="center"/>
    </xf>
    <xf numFmtId="37" fontId="9" fillId="2" borderId="1" xfId="1" applyNumberFormat="1" applyFont="1" applyFill="1" applyBorder="1" applyAlignment="1" applyProtection="1">
      <alignment vertical="center"/>
    </xf>
    <xf numFmtId="0" fontId="10" fillId="2" borderId="1" xfId="3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 applyAlignment="1">
      <alignment vertical="center"/>
    </xf>
    <xf numFmtId="164" fontId="9" fillId="2" borderId="1" xfId="1" applyNumberFormat="1" applyFont="1" applyFill="1" applyBorder="1"/>
    <xf numFmtId="164" fontId="7" fillId="2" borderId="1" xfId="1" applyNumberFormat="1" applyFont="1" applyFill="1" applyBorder="1"/>
    <xf numFmtId="164" fontId="9" fillId="2" borderId="1" xfId="1" applyNumberFormat="1" applyFont="1" applyFill="1" applyBorder="1" applyAlignment="1" applyProtection="1">
      <alignment horizontal="left" vertical="center" indent="1"/>
    </xf>
    <xf numFmtId="164" fontId="9" fillId="2" borderId="5" xfId="1" applyNumberFormat="1" applyFont="1" applyFill="1" applyBorder="1" applyAlignment="1" applyProtection="1">
      <alignment horizontal="left" vertical="center" indent="1"/>
    </xf>
    <xf numFmtId="164" fontId="4" fillId="2" borderId="18" xfId="1" applyNumberFormat="1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0" fontId="18" fillId="2" borderId="2" xfId="4" applyFont="1" applyFill="1" applyBorder="1" applyAlignment="1">
      <alignment horizontal="right"/>
    </xf>
    <xf numFmtId="0" fontId="20" fillId="2" borderId="1" xfId="4" applyFont="1" applyFill="1" applyBorder="1" applyAlignment="1">
      <alignment horizontal="right" vertical="center" indent="1"/>
    </xf>
    <xf numFmtId="0" fontId="20" fillId="2" borderId="5" xfId="4" applyFont="1" applyFill="1" applyBorder="1" applyAlignment="1">
      <alignment horizontal="right" vertical="center" indent="1"/>
    </xf>
    <xf numFmtId="164" fontId="16" fillId="2" borderId="1" xfId="0" applyNumberFormat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0" xfId="1" applyNumberFormat="1" applyFont="1" applyFill="1" applyBorder="1" applyAlignment="1">
      <alignment horizontal="left" vertical="center"/>
    </xf>
    <xf numFmtId="164" fontId="4" fillId="2" borderId="5" xfId="1" applyNumberFormat="1" applyFont="1" applyFill="1" applyBorder="1" applyAlignment="1">
      <alignment horizontal="left" vertical="center"/>
    </xf>
    <xf numFmtId="164" fontId="4" fillId="2" borderId="14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4" fillId="2" borderId="17" xfId="1" applyNumberFormat="1" applyFont="1" applyFill="1" applyBorder="1" applyAlignment="1">
      <alignment horizontal="center" vertical="center" wrapText="1"/>
    </xf>
    <xf numFmtId="164" fontId="4" fillId="2" borderId="18" xfId="1" applyNumberFormat="1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0" fontId="18" fillId="2" borderId="10" xfId="4" applyFont="1" applyFill="1" applyBorder="1" applyAlignment="1">
      <alignment horizontal="right" vertical="center"/>
    </xf>
    <xf numFmtId="0" fontId="18" fillId="2" borderId="5" xfId="4" applyFont="1" applyFill="1" applyBorder="1" applyAlignment="1">
      <alignment horizontal="right" vertical="center"/>
    </xf>
  </cellXfs>
  <cellStyles count="12">
    <cellStyle name="Comma 2" xfId="2"/>
    <cellStyle name="Comma 4" xfId="7"/>
    <cellStyle name="Hyperlink 2" xfId="8"/>
    <cellStyle name="Normal" xfId="0" builtinId="0"/>
    <cellStyle name="Normal 2" xfId="1"/>
    <cellStyle name="Normal 2 3" xfId="10"/>
    <cellStyle name="Normal 3" xfId="5"/>
    <cellStyle name="Normal 3 2" xfId="11"/>
    <cellStyle name="Normal 4" xfId="6"/>
    <cellStyle name="Normal 5" xfId="9"/>
    <cellStyle name="Normal_IX-6(Trans &amp; Comm)" xfId="3"/>
    <cellStyle name="Normal_X-5 (Electricity)" xfId="4"/>
  </cellStyles>
  <dxfs count="0"/>
  <tableStyles count="0" defaultTableStyle="TableStyleMedium2" defaultPivotStyle="PivotStyleLight16"/>
  <colors>
    <mruColors>
      <color rgb="FFE4C9AE"/>
      <color rgb="FFCF9F6F"/>
      <color rgb="FF9A4D00"/>
      <color rgb="FF663300"/>
      <color rgb="FFC28446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TRANSPORT%20&amp;%20COMMUNICATION%20-%20Civil%20Avi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0"/>
      <sheetName val="11.11 &amp; 11.12"/>
      <sheetName val="11.13 &amp; 11.14"/>
      <sheetName val="11.15"/>
      <sheetName val="11.16"/>
      <sheetName val="11.17, 11.18 &amp;11.19"/>
      <sheetName val="11.20 &amp; 11.21"/>
      <sheetName val="11.22 &amp; 11.23"/>
      <sheetName val="11.24 &amp; 11.25"/>
    </sheetNames>
    <sheetDataSet>
      <sheetData sheetId="0"/>
      <sheetData sheetId="1"/>
      <sheetData sheetId="2">
        <row r="5">
          <cell r="B5" t="str">
            <v>International Flights</v>
          </cell>
          <cell r="C5">
            <v>0</v>
          </cell>
          <cell r="D5" t="str">
            <v>Domestic Flights</v>
          </cell>
          <cell r="E5">
            <v>0</v>
          </cell>
        </row>
        <row r="6">
          <cell r="B6" t="str">
            <v>Arrival</v>
          </cell>
          <cell r="C6" t="str">
            <v>Departure</v>
          </cell>
          <cell r="D6" t="str">
            <v>Arrival</v>
          </cell>
          <cell r="E6" t="str">
            <v>Departure</v>
          </cell>
        </row>
        <row r="8">
          <cell r="A8" t="str">
            <v>January</v>
          </cell>
          <cell r="B8">
            <v>176608</v>
          </cell>
          <cell r="C8">
            <v>171359</v>
          </cell>
          <cell r="D8">
            <v>100248</v>
          </cell>
          <cell r="E8">
            <v>94294</v>
          </cell>
        </row>
        <row r="9">
          <cell r="A9" t="str">
            <v>February</v>
          </cell>
          <cell r="B9">
            <v>163541</v>
          </cell>
          <cell r="C9">
            <v>164620</v>
          </cell>
          <cell r="D9">
            <v>94774</v>
          </cell>
          <cell r="E9">
            <v>95166</v>
          </cell>
        </row>
        <row r="10">
          <cell r="A10" t="str">
            <v>March</v>
          </cell>
          <cell r="B10">
            <v>160259</v>
          </cell>
          <cell r="C10">
            <v>160415</v>
          </cell>
          <cell r="D10">
            <v>91796</v>
          </cell>
          <cell r="E10">
            <v>92842</v>
          </cell>
        </row>
        <row r="11">
          <cell r="A11" t="str">
            <v>April</v>
          </cell>
          <cell r="B11">
            <v>146459</v>
          </cell>
          <cell r="C11">
            <v>150877</v>
          </cell>
          <cell r="D11">
            <v>84640</v>
          </cell>
          <cell r="E11">
            <v>81740</v>
          </cell>
        </row>
        <row r="12">
          <cell r="A12" t="str">
            <v>May</v>
          </cell>
          <cell r="B12">
            <v>115413</v>
          </cell>
          <cell r="C12">
            <v>125457</v>
          </cell>
          <cell r="D12">
            <v>69951</v>
          </cell>
          <cell r="E12">
            <v>66606</v>
          </cell>
        </row>
        <row r="13">
          <cell r="A13" t="str">
            <v>June</v>
          </cell>
          <cell r="B13">
            <v>117702</v>
          </cell>
          <cell r="C13">
            <v>112218</v>
          </cell>
          <cell r="D13">
            <v>69442</v>
          </cell>
          <cell r="E13">
            <v>71382</v>
          </cell>
        </row>
        <row r="14">
          <cell r="A14" t="str">
            <v>July</v>
          </cell>
          <cell r="B14">
            <v>149505</v>
          </cell>
          <cell r="C14">
            <v>141188</v>
          </cell>
          <cell r="D14">
            <v>84244</v>
          </cell>
          <cell r="E14">
            <v>86831</v>
          </cell>
        </row>
        <row r="15">
          <cell r="A15" t="str">
            <v>August</v>
          </cell>
          <cell r="B15">
            <v>150842</v>
          </cell>
          <cell r="C15">
            <v>159725</v>
          </cell>
          <cell r="D15">
            <v>98729</v>
          </cell>
          <cell r="E15">
            <v>95383</v>
          </cell>
        </row>
        <row r="16">
          <cell r="A16" t="str">
            <v>September</v>
          </cell>
          <cell r="B16">
            <v>132459</v>
          </cell>
          <cell r="C16">
            <v>124019</v>
          </cell>
          <cell r="D16">
            <v>78698</v>
          </cell>
          <cell r="E16">
            <v>81579</v>
          </cell>
        </row>
        <row r="17">
          <cell r="A17" t="str">
            <v>October</v>
          </cell>
          <cell r="B17">
            <v>153081</v>
          </cell>
          <cell r="C17">
            <v>144251</v>
          </cell>
          <cell r="D17">
            <v>86499</v>
          </cell>
          <cell r="E17">
            <v>89081</v>
          </cell>
        </row>
        <row r="18">
          <cell r="A18" t="str">
            <v>November</v>
          </cell>
          <cell r="B18">
            <v>152499</v>
          </cell>
          <cell r="C18">
            <v>159675</v>
          </cell>
          <cell r="D18">
            <v>92303</v>
          </cell>
          <cell r="E18">
            <v>89172</v>
          </cell>
        </row>
        <row r="19">
          <cell r="A19" t="str">
            <v>December</v>
          </cell>
          <cell r="B19">
            <v>193540</v>
          </cell>
          <cell r="C19">
            <v>175261</v>
          </cell>
          <cell r="D19">
            <v>97716</v>
          </cell>
          <cell r="E19">
            <v>109769</v>
          </cell>
        </row>
      </sheetData>
      <sheetData sheetId="3">
        <row r="21">
          <cell r="AP21" t="str">
            <v>In</v>
          </cell>
        </row>
      </sheetData>
      <sheetData sheetId="4"/>
      <sheetData sheetId="5">
        <row r="65">
          <cell r="AA65" t="str">
            <v>Scheduled</v>
          </cell>
          <cell r="AB65" t="str">
            <v>Chartered</v>
          </cell>
          <cell r="AC65" t="str">
            <v>Non-Scheduled</v>
          </cell>
        </row>
        <row r="66">
          <cell r="Z66" t="str">
            <v>Jan</v>
          </cell>
          <cell r="AA66">
            <v>2116</v>
          </cell>
          <cell r="AB66">
            <v>0</v>
          </cell>
          <cell r="AC66">
            <v>320</v>
          </cell>
        </row>
        <row r="67">
          <cell r="Z67" t="str">
            <v>Feb</v>
          </cell>
          <cell r="AA67">
            <v>1980</v>
          </cell>
          <cell r="AB67">
            <v>0</v>
          </cell>
          <cell r="AC67">
            <v>162</v>
          </cell>
        </row>
        <row r="68">
          <cell r="Z68" t="str">
            <v>March</v>
          </cell>
          <cell r="AA68">
            <v>1938</v>
          </cell>
          <cell r="AB68">
            <v>0</v>
          </cell>
          <cell r="AC68">
            <v>140</v>
          </cell>
        </row>
        <row r="69">
          <cell r="Z69" t="str">
            <v>April</v>
          </cell>
          <cell r="AA69">
            <v>1726</v>
          </cell>
          <cell r="AB69">
            <v>0</v>
          </cell>
          <cell r="AC69">
            <v>192</v>
          </cell>
        </row>
        <row r="70">
          <cell r="Z70" t="str">
            <v>May</v>
          </cell>
          <cell r="AA70">
            <v>1614</v>
          </cell>
          <cell r="AB70">
            <v>0</v>
          </cell>
          <cell r="AC70">
            <v>96</v>
          </cell>
        </row>
        <row r="71">
          <cell r="Z71" t="str">
            <v>June</v>
          </cell>
          <cell r="AA71">
            <v>1612</v>
          </cell>
          <cell r="AB71">
            <v>0</v>
          </cell>
          <cell r="AC71">
            <v>48</v>
          </cell>
        </row>
        <row r="72">
          <cell r="Z72" t="str">
            <v>July</v>
          </cell>
          <cell r="AA72">
            <v>1732</v>
          </cell>
          <cell r="AB72">
            <v>0</v>
          </cell>
          <cell r="AC72">
            <v>72</v>
          </cell>
        </row>
        <row r="73">
          <cell r="Z73" t="str">
            <v>Aug</v>
          </cell>
          <cell r="AA73">
            <v>1666</v>
          </cell>
          <cell r="AB73">
            <v>0</v>
          </cell>
          <cell r="AC73">
            <v>58</v>
          </cell>
        </row>
        <row r="74">
          <cell r="Z74" t="str">
            <v>Sep</v>
          </cell>
          <cell r="AA74">
            <v>1618</v>
          </cell>
          <cell r="AB74">
            <v>0</v>
          </cell>
          <cell r="AC74">
            <v>34</v>
          </cell>
        </row>
        <row r="75">
          <cell r="Z75" t="str">
            <v>Oct</v>
          </cell>
          <cell r="AA75">
            <v>1856</v>
          </cell>
          <cell r="AB75">
            <v>0</v>
          </cell>
          <cell r="AC75">
            <v>20</v>
          </cell>
        </row>
        <row r="76">
          <cell r="Z76" t="str">
            <v>Nov</v>
          </cell>
          <cell r="AA76">
            <v>2132</v>
          </cell>
          <cell r="AB76">
            <v>0</v>
          </cell>
          <cell r="AC76">
            <v>154</v>
          </cell>
        </row>
        <row r="77">
          <cell r="Z77" t="str">
            <v>Dec</v>
          </cell>
          <cell r="AA77">
            <v>2290</v>
          </cell>
          <cell r="AB77">
            <v>0</v>
          </cell>
          <cell r="AC77">
            <v>244</v>
          </cell>
        </row>
        <row r="81">
          <cell r="AA81" t="str">
            <v>Scheduled</v>
          </cell>
          <cell r="AB81" t="str">
            <v>Non-Scheduled</v>
          </cell>
        </row>
        <row r="82">
          <cell r="Z82" t="str">
            <v>Jan</v>
          </cell>
          <cell r="AA82">
            <v>2690</v>
          </cell>
          <cell r="AB82">
            <v>9909</v>
          </cell>
        </row>
        <row r="83">
          <cell r="Z83" t="str">
            <v>Feb</v>
          </cell>
          <cell r="AA83">
            <v>2652</v>
          </cell>
          <cell r="AB83">
            <v>9985</v>
          </cell>
        </row>
        <row r="84">
          <cell r="Z84" t="str">
            <v>March</v>
          </cell>
          <cell r="AA84">
            <v>2538</v>
          </cell>
          <cell r="AB84">
            <v>9718</v>
          </cell>
        </row>
        <row r="85">
          <cell r="Z85" t="str">
            <v>April</v>
          </cell>
          <cell r="AA85">
            <v>2388</v>
          </cell>
          <cell r="AB85">
            <v>8909</v>
          </cell>
        </row>
        <row r="86">
          <cell r="Z86" t="str">
            <v>May</v>
          </cell>
          <cell r="AA86">
            <v>2168</v>
          </cell>
          <cell r="AB86">
            <v>7032</v>
          </cell>
        </row>
        <row r="87">
          <cell r="Z87" t="str">
            <v>June</v>
          </cell>
          <cell r="AA87">
            <v>2230</v>
          </cell>
          <cell r="AB87">
            <v>6447</v>
          </cell>
        </row>
        <row r="88">
          <cell r="Z88" t="str">
            <v>July</v>
          </cell>
          <cell r="AA88">
            <v>2510</v>
          </cell>
          <cell r="AB88">
            <v>8181</v>
          </cell>
        </row>
        <row r="89">
          <cell r="Z89" t="str">
            <v>Aug</v>
          </cell>
          <cell r="AA89">
            <v>2890</v>
          </cell>
          <cell r="AB89">
            <v>8720</v>
          </cell>
        </row>
        <row r="90">
          <cell r="Z90" t="str">
            <v>Sep</v>
          </cell>
          <cell r="AA90">
            <v>2560</v>
          </cell>
          <cell r="AB90">
            <v>7030</v>
          </cell>
        </row>
        <row r="91">
          <cell r="Z91" t="str">
            <v>Oct</v>
          </cell>
          <cell r="AA91">
            <v>2504</v>
          </cell>
          <cell r="AB91">
            <v>9231</v>
          </cell>
        </row>
        <row r="92">
          <cell r="Z92" t="str">
            <v>Nov</v>
          </cell>
          <cell r="AA92">
            <v>2504</v>
          </cell>
          <cell r="AB92">
            <v>9299</v>
          </cell>
        </row>
        <row r="93">
          <cell r="Z93" t="str">
            <v>Dec</v>
          </cell>
          <cell r="AA93">
            <v>2710</v>
          </cell>
          <cell r="AB93">
            <v>10569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4"/>
  <sheetViews>
    <sheetView tabSelected="1" zoomScaleNormal="100" workbookViewId="0">
      <selection activeCell="F29" sqref="F29"/>
    </sheetView>
  </sheetViews>
  <sheetFormatPr defaultColWidth="9.140625" defaultRowHeight="15"/>
  <cols>
    <col min="1" max="1" width="12" style="2" customWidth="1"/>
    <col min="2" max="3" width="9.42578125" style="2" customWidth="1"/>
    <col min="4" max="4" width="1.42578125" style="2" customWidth="1"/>
    <col min="5" max="6" width="9.42578125" style="2" customWidth="1"/>
    <col min="7" max="7" width="1.28515625" style="2" customWidth="1"/>
    <col min="8" max="9" width="9.42578125" style="2" customWidth="1"/>
    <col min="10" max="10" width="1.140625" style="2" customWidth="1"/>
    <col min="11" max="11" width="9.42578125" style="2" bestFit="1" customWidth="1"/>
    <col min="12" max="12" width="9.5703125" style="2" customWidth="1"/>
    <col min="13" max="13" width="1.140625" style="2" hidden="1" customWidth="1"/>
    <col min="14" max="15" width="9.28515625" style="2" hidden="1" customWidth="1"/>
    <col min="16" max="16" width="1.140625" style="2" customWidth="1"/>
    <col min="17" max="18" width="9.28515625" style="2" bestFit="1" customWidth="1"/>
    <col min="19" max="26" width="9.28515625" style="2" customWidth="1"/>
    <col min="27" max="27" width="12.28515625" style="2" customWidth="1"/>
    <col min="28" max="16384" width="9.140625" style="2"/>
  </cols>
  <sheetData>
    <row r="1" spans="1:27" ht="2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14.25" customHeight="1">
      <c r="A4" s="47" t="s">
        <v>6</v>
      </c>
      <c r="B4" s="49" t="s">
        <v>32</v>
      </c>
      <c r="C4" s="49"/>
      <c r="D4" s="40"/>
      <c r="E4" s="50" t="s">
        <v>33</v>
      </c>
      <c r="F4" s="51"/>
      <c r="G4" s="39"/>
      <c r="H4" s="49" t="s">
        <v>38</v>
      </c>
      <c r="I4" s="49"/>
      <c r="J4" s="40"/>
      <c r="K4" s="50" t="s">
        <v>34</v>
      </c>
      <c r="L4" s="51"/>
      <c r="M4" s="39"/>
      <c r="N4" s="49" t="s">
        <v>35</v>
      </c>
      <c r="O4" s="49"/>
      <c r="P4" s="40"/>
      <c r="Q4" s="50" t="s">
        <v>39</v>
      </c>
      <c r="R4" s="51"/>
      <c r="S4" s="52" t="s">
        <v>36</v>
      </c>
      <c r="T4" s="53"/>
      <c r="U4" s="50" t="s">
        <v>40</v>
      </c>
      <c r="V4" s="51"/>
      <c r="W4" s="52" t="s">
        <v>41</v>
      </c>
      <c r="X4" s="53"/>
      <c r="Y4" s="50" t="s">
        <v>42</v>
      </c>
      <c r="Z4" s="49"/>
      <c r="AA4" s="54" t="s">
        <v>7</v>
      </c>
    </row>
    <row r="5" spans="1:27" ht="13.5" customHeight="1">
      <c r="A5" s="48"/>
      <c r="B5" s="3" t="s">
        <v>0</v>
      </c>
      <c r="C5" s="3" t="s">
        <v>1</v>
      </c>
      <c r="D5" s="4"/>
      <c r="E5" s="5" t="s">
        <v>0</v>
      </c>
      <c r="F5" s="6" t="s">
        <v>1</v>
      </c>
      <c r="G5" s="7"/>
      <c r="H5" s="3" t="s">
        <v>0</v>
      </c>
      <c r="I5" s="3" t="s">
        <v>1</v>
      </c>
      <c r="J5" s="8"/>
      <c r="K5" s="5" t="s">
        <v>0</v>
      </c>
      <c r="L5" s="6" t="s">
        <v>1</v>
      </c>
      <c r="M5" s="9"/>
      <c r="N5" s="3" t="s">
        <v>0</v>
      </c>
      <c r="O5" s="3" t="s">
        <v>1</v>
      </c>
      <c r="P5" s="8"/>
      <c r="Q5" s="5" t="s">
        <v>0</v>
      </c>
      <c r="R5" s="6" t="s">
        <v>1</v>
      </c>
      <c r="S5" s="7" t="s">
        <v>0</v>
      </c>
      <c r="T5" s="4" t="s">
        <v>1</v>
      </c>
      <c r="U5" s="5" t="s">
        <v>0</v>
      </c>
      <c r="V5" s="6" t="s">
        <v>1</v>
      </c>
      <c r="W5" s="7" t="s">
        <v>0</v>
      </c>
      <c r="X5" s="4" t="s">
        <v>1</v>
      </c>
      <c r="Y5" s="5" t="s">
        <v>0</v>
      </c>
      <c r="Z5" s="3" t="s">
        <v>1</v>
      </c>
      <c r="AA5" s="55"/>
    </row>
    <row r="6" spans="1:27" ht="17.25">
      <c r="A6" s="10" t="s">
        <v>2</v>
      </c>
      <c r="B6" s="11">
        <f>SUM(B7:B18)</f>
        <v>43012</v>
      </c>
      <c r="C6" s="11">
        <f>SUM(C7:C18)</f>
        <v>40186.759999999995</v>
      </c>
      <c r="D6" s="12"/>
      <c r="E6" s="13">
        <f>SUM(E7:E18)</f>
        <v>123338</v>
      </c>
      <c r="F6" s="14">
        <f>SUM(F7:F18)</f>
        <v>108195</v>
      </c>
      <c r="G6" s="15"/>
      <c r="H6" s="11">
        <f>SUM(H7:H18)</f>
        <v>76838</v>
      </c>
      <c r="I6" s="11">
        <f>SUM(I7:I18)</f>
        <v>7297.5</v>
      </c>
      <c r="J6" s="12"/>
      <c r="K6" s="13">
        <f>SUM(K7:K18)</f>
        <v>18662</v>
      </c>
      <c r="L6" s="14">
        <f>SUM(L7:L18)</f>
        <v>5553</v>
      </c>
      <c r="M6" s="15"/>
      <c r="N6" s="11">
        <f t="shared" ref="N6:O6" si="0">SUM(N7:N18)</f>
        <v>0</v>
      </c>
      <c r="O6" s="11">
        <f t="shared" si="0"/>
        <v>0</v>
      </c>
      <c r="P6" s="12"/>
      <c r="Q6" s="13">
        <f t="shared" ref="Q6:U6" si="1">SUM(Q7:Q18)</f>
        <v>29540</v>
      </c>
      <c r="R6" s="14">
        <f t="shared" si="1"/>
        <v>6526</v>
      </c>
      <c r="S6" s="15">
        <f t="shared" si="1"/>
        <v>96129.4</v>
      </c>
      <c r="T6" s="12">
        <f t="shared" si="1"/>
        <v>18217.3</v>
      </c>
      <c r="U6" s="13">
        <f t="shared" si="1"/>
        <v>5783</v>
      </c>
      <c r="V6" s="14">
        <f>SUM(V7:V18)</f>
        <v>2426</v>
      </c>
      <c r="W6" s="15">
        <f>SUM(W7:W18)</f>
        <v>16407</v>
      </c>
      <c r="X6" s="12">
        <f>SUM(X7:X18)</f>
        <v>3355</v>
      </c>
      <c r="Y6" s="13">
        <f>SUM(Y7:Y18)</f>
        <v>4607.5999999999995</v>
      </c>
      <c r="Z6" s="11">
        <f t="shared" ref="Z6" si="2">SUM(Z7:Z18)</f>
        <v>3146.4999999999995</v>
      </c>
      <c r="AA6" s="41" t="s">
        <v>3</v>
      </c>
    </row>
    <row r="7" spans="1:27" ht="15.75">
      <c r="A7" s="37" t="s">
        <v>8</v>
      </c>
      <c r="B7" s="16">
        <v>1890</v>
      </c>
      <c r="C7" s="16">
        <v>2430.61</v>
      </c>
      <c r="D7" s="17"/>
      <c r="E7" s="18">
        <v>10326</v>
      </c>
      <c r="F7" s="19">
        <v>12810</v>
      </c>
      <c r="G7" s="20"/>
      <c r="H7" s="16">
        <v>8690</v>
      </c>
      <c r="I7" s="16">
        <v>91</v>
      </c>
      <c r="J7" s="17"/>
      <c r="K7" s="18">
        <v>3170</v>
      </c>
      <c r="L7" s="19">
        <v>642</v>
      </c>
      <c r="M7" s="20"/>
      <c r="N7" s="16"/>
      <c r="O7" s="16"/>
      <c r="P7" s="17"/>
      <c r="Q7" s="18">
        <v>2074</v>
      </c>
      <c r="R7" s="19">
        <v>614</v>
      </c>
      <c r="S7" s="20">
        <v>6487</v>
      </c>
      <c r="T7" s="17">
        <v>1520</v>
      </c>
      <c r="U7" s="18">
        <v>727</v>
      </c>
      <c r="V7" s="19">
        <v>786</v>
      </c>
      <c r="W7" s="20">
        <v>1494</v>
      </c>
      <c r="X7" s="17">
        <v>684</v>
      </c>
      <c r="Y7" s="18">
        <v>1024.5</v>
      </c>
      <c r="Z7" s="16">
        <v>2215.9</v>
      </c>
      <c r="AA7" s="42" t="s">
        <v>9</v>
      </c>
    </row>
    <row r="8" spans="1:27" ht="15.75">
      <c r="A8" s="37" t="s">
        <v>10</v>
      </c>
      <c r="B8" s="16">
        <v>3130</v>
      </c>
      <c r="C8" s="16">
        <v>5040</v>
      </c>
      <c r="D8" s="17"/>
      <c r="E8" s="18">
        <v>9872</v>
      </c>
      <c r="F8" s="19">
        <v>8545</v>
      </c>
      <c r="G8" s="20"/>
      <c r="H8" s="16">
        <v>9934</v>
      </c>
      <c r="I8" s="16">
        <v>0</v>
      </c>
      <c r="J8" s="17"/>
      <c r="K8" s="18">
        <v>1082</v>
      </c>
      <c r="L8" s="19">
        <v>250</v>
      </c>
      <c r="M8" s="20"/>
      <c r="N8" s="16"/>
      <c r="O8" s="16"/>
      <c r="P8" s="17"/>
      <c r="Q8" s="18">
        <v>4509</v>
      </c>
      <c r="R8" s="19">
        <v>404</v>
      </c>
      <c r="S8" s="20">
        <v>15596</v>
      </c>
      <c r="T8" s="17">
        <v>409.7</v>
      </c>
      <c r="U8" s="18">
        <v>200</v>
      </c>
      <c r="V8" s="19">
        <v>47</v>
      </c>
      <c r="W8" s="20">
        <v>1507</v>
      </c>
      <c r="X8" s="17">
        <v>267</v>
      </c>
      <c r="Y8" s="18">
        <v>1366.4</v>
      </c>
      <c r="Z8" s="16">
        <v>319.10000000000002</v>
      </c>
      <c r="AA8" s="42" t="s">
        <v>11</v>
      </c>
    </row>
    <row r="9" spans="1:27" ht="15.75">
      <c r="A9" s="37" t="s">
        <v>12</v>
      </c>
      <c r="B9" s="16">
        <v>3596</v>
      </c>
      <c r="C9" s="16">
        <v>4808</v>
      </c>
      <c r="D9" s="17"/>
      <c r="E9" s="18">
        <v>8990</v>
      </c>
      <c r="F9" s="19">
        <v>6160</v>
      </c>
      <c r="G9" s="20"/>
      <c r="H9" s="16">
        <v>10661</v>
      </c>
      <c r="I9" s="16">
        <v>510</v>
      </c>
      <c r="J9" s="17"/>
      <c r="K9" s="18">
        <v>1312</v>
      </c>
      <c r="L9" s="19">
        <v>317</v>
      </c>
      <c r="M9" s="20"/>
      <c r="N9" s="16"/>
      <c r="O9" s="16"/>
      <c r="P9" s="17"/>
      <c r="Q9" s="18">
        <v>2589</v>
      </c>
      <c r="R9" s="19">
        <v>675</v>
      </c>
      <c r="S9" s="20">
        <v>14438</v>
      </c>
      <c r="T9" s="17">
        <v>869.5</v>
      </c>
      <c r="U9" s="18">
        <v>587</v>
      </c>
      <c r="V9" s="19">
        <v>48</v>
      </c>
      <c r="W9" s="20">
        <v>1142</v>
      </c>
      <c r="X9" s="17">
        <v>316</v>
      </c>
      <c r="Y9" s="18">
        <v>1163.5</v>
      </c>
      <c r="Z9" s="16">
        <v>0</v>
      </c>
      <c r="AA9" s="42" t="s">
        <v>13</v>
      </c>
    </row>
    <row r="10" spans="1:27" ht="15.75">
      <c r="A10" s="37" t="s">
        <v>14</v>
      </c>
      <c r="B10" s="16">
        <v>3353</v>
      </c>
      <c r="C10" s="16">
        <v>2767</v>
      </c>
      <c r="D10" s="17"/>
      <c r="E10" s="18">
        <v>10811</v>
      </c>
      <c r="F10" s="19">
        <v>3160</v>
      </c>
      <c r="G10" s="20"/>
      <c r="H10" s="16">
        <v>3130</v>
      </c>
      <c r="I10" s="16">
        <v>103</v>
      </c>
      <c r="J10" s="17"/>
      <c r="K10" s="18">
        <v>1588</v>
      </c>
      <c r="L10" s="19">
        <v>369</v>
      </c>
      <c r="M10" s="20"/>
      <c r="N10" s="16"/>
      <c r="O10" s="16"/>
      <c r="P10" s="17"/>
      <c r="Q10" s="18">
        <v>3412</v>
      </c>
      <c r="R10" s="19">
        <v>844</v>
      </c>
      <c r="S10" s="20">
        <v>9737</v>
      </c>
      <c r="T10" s="17">
        <v>1075.7</v>
      </c>
      <c r="U10" s="18">
        <v>867</v>
      </c>
      <c r="V10" s="19">
        <v>27</v>
      </c>
      <c r="W10" s="20">
        <v>564</v>
      </c>
      <c r="X10" s="17">
        <v>65</v>
      </c>
      <c r="Y10" s="18">
        <v>611</v>
      </c>
      <c r="Z10" s="16">
        <v>44.1</v>
      </c>
      <c r="AA10" s="42" t="s">
        <v>15</v>
      </c>
    </row>
    <row r="11" spans="1:27" ht="15.75">
      <c r="A11" s="37" t="s">
        <v>16</v>
      </c>
      <c r="B11" s="16">
        <v>4119</v>
      </c>
      <c r="C11" s="16">
        <v>3952.6</v>
      </c>
      <c r="D11" s="17"/>
      <c r="E11" s="18">
        <v>16165</v>
      </c>
      <c r="F11" s="19">
        <v>4152</v>
      </c>
      <c r="G11" s="20"/>
      <c r="H11" s="16">
        <v>5956</v>
      </c>
      <c r="I11" s="16">
        <v>2050</v>
      </c>
      <c r="J11" s="17"/>
      <c r="K11" s="18">
        <v>1335</v>
      </c>
      <c r="L11" s="19">
        <v>397</v>
      </c>
      <c r="M11" s="20"/>
      <c r="N11" s="16"/>
      <c r="O11" s="16"/>
      <c r="P11" s="17"/>
      <c r="Q11" s="18">
        <v>1539</v>
      </c>
      <c r="R11" s="19">
        <v>398</v>
      </c>
      <c r="S11" s="20">
        <v>8109</v>
      </c>
      <c r="T11" s="17">
        <v>1197</v>
      </c>
      <c r="U11" s="18">
        <v>488</v>
      </c>
      <c r="V11" s="19">
        <v>125</v>
      </c>
      <c r="W11" s="20">
        <v>681</v>
      </c>
      <c r="X11" s="17">
        <v>161</v>
      </c>
      <c r="Y11" s="18">
        <v>319</v>
      </c>
      <c r="Z11" s="16">
        <v>32</v>
      </c>
      <c r="AA11" s="42" t="s">
        <v>17</v>
      </c>
    </row>
    <row r="12" spans="1:27" ht="15.75">
      <c r="A12" s="37" t="s">
        <v>18</v>
      </c>
      <c r="B12" s="16">
        <v>8481</v>
      </c>
      <c r="C12" s="16">
        <v>4746.55</v>
      </c>
      <c r="D12" s="17"/>
      <c r="E12" s="18">
        <v>9981</v>
      </c>
      <c r="F12" s="19">
        <v>7303</v>
      </c>
      <c r="G12" s="20"/>
      <c r="H12" s="16">
        <v>6151</v>
      </c>
      <c r="I12" s="16">
        <v>70.5</v>
      </c>
      <c r="J12" s="17"/>
      <c r="K12" s="18">
        <v>1118</v>
      </c>
      <c r="L12" s="19">
        <v>686</v>
      </c>
      <c r="M12" s="20"/>
      <c r="N12" s="16"/>
      <c r="O12" s="16"/>
      <c r="P12" s="17"/>
      <c r="Q12" s="18">
        <v>2187</v>
      </c>
      <c r="R12" s="19">
        <v>418</v>
      </c>
      <c r="S12" s="20">
        <v>7412</v>
      </c>
      <c r="T12" s="17">
        <v>2107</v>
      </c>
      <c r="U12" s="18">
        <v>687</v>
      </c>
      <c r="V12" s="19">
        <v>342</v>
      </c>
      <c r="W12" s="20">
        <v>1345</v>
      </c>
      <c r="X12" s="17">
        <v>219</v>
      </c>
      <c r="Y12" s="18">
        <v>0</v>
      </c>
      <c r="Z12" s="16">
        <v>0</v>
      </c>
      <c r="AA12" s="42" t="s">
        <v>19</v>
      </c>
    </row>
    <row r="13" spans="1:27" ht="15.75">
      <c r="A13" s="37" t="s">
        <v>20</v>
      </c>
      <c r="B13" s="16">
        <v>3816</v>
      </c>
      <c r="C13" s="16">
        <v>4877</v>
      </c>
      <c r="D13" s="17"/>
      <c r="E13" s="18">
        <v>9372</v>
      </c>
      <c r="F13" s="19">
        <v>14268</v>
      </c>
      <c r="G13" s="20"/>
      <c r="H13" s="16">
        <v>5395</v>
      </c>
      <c r="I13" s="16">
        <v>189</v>
      </c>
      <c r="J13" s="17"/>
      <c r="K13" s="18">
        <v>1780</v>
      </c>
      <c r="L13" s="19">
        <v>491</v>
      </c>
      <c r="M13" s="20"/>
      <c r="N13" s="16"/>
      <c r="O13" s="16"/>
      <c r="P13" s="17"/>
      <c r="Q13" s="18">
        <v>4316</v>
      </c>
      <c r="R13" s="19">
        <v>716</v>
      </c>
      <c r="S13" s="20">
        <v>8196</v>
      </c>
      <c r="T13" s="17">
        <v>3227</v>
      </c>
      <c r="U13" s="18">
        <v>639</v>
      </c>
      <c r="V13" s="19">
        <v>54</v>
      </c>
      <c r="W13" s="20">
        <v>1115</v>
      </c>
      <c r="X13" s="17">
        <v>243</v>
      </c>
      <c r="Y13" s="18">
        <v>17.399999999999999</v>
      </c>
      <c r="Z13" s="16">
        <v>171</v>
      </c>
      <c r="AA13" s="42" t="s">
        <v>21</v>
      </c>
    </row>
    <row r="14" spans="1:27" ht="15.75">
      <c r="A14" s="37" t="s">
        <v>22</v>
      </c>
      <c r="B14" s="16">
        <v>2915</v>
      </c>
      <c r="C14" s="16">
        <v>2466</v>
      </c>
      <c r="D14" s="17"/>
      <c r="E14" s="18">
        <v>10941</v>
      </c>
      <c r="F14" s="19">
        <v>8024</v>
      </c>
      <c r="G14" s="20"/>
      <c r="H14" s="16">
        <v>7027</v>
      </c>
      <c r="I14" s="16">
        <v>1740</v>
      </c>
      <c r="J14" s="17"/>
      <c r="K14" s="18">
        <v>959</v>
      </c>
      <c r="L14" s="19">
        <v>265</v>
      </c>
      <c r="M14" s="20"/>
      <c r="N14" s="16"/>
      <c r="O14" s="16"/>
      <c r="P14" s="17"/>
      <c r="Q14" s="18">
        <v>1941</v>
      </c>
      <c r="R14" s="19">
        <v>646</v>
      </c>
      <c r="S14" s="20">
        <v>9000</v>
      </c>
      <c r="T14" s="17">
        <v>2166.4</v>
      </c>
      <c r="U14" s="18">
        <v>249</v>
      </c>
      <c r="V14" s="19">
        <v>208</v>
      </c>
      <c r="W14" s="20">
        <v>2499</v>
      </c>
      <c r="X14" s="17">
        <v>223</v>
      </c>
      <c r="Y14" s="18">
        <v>101</v>
      </c>
      <c r="Z14" s="16">
        <v>121</v>
      </c>
      <c r="AA14" s="42" t="s">
        <v>23</v>
      </c>
    </row>
    <row r="15" spans="1:27" ht="15.75">
      <c r="A15" s="37" t="s">
        <v>24</v>
      </c>
      <c r="B15" s="16">
        <v>2126</v>
      </c>
      <c r="C15" s="16">
        <v>1929</v>
      </c>
      <c r="D15" s="17"/>
      <c r="E15" s="18">
        <v>6088</v>
      </c>
      <c r="F15" s="19">
        <v>15579</v>
      </c>
      <c r="G15" s="20"/>
      <c r="H15" s="16">
        <v>3796</v>
      </c>
      <c r="I15" s="16">
        <v>403</v>
      </c>
      <c r="J15" s="17"/>
      <c r="K15" s="18">
        <v>1691</v>
      </c>
      <c r="L15" s="19">
        <v>494</v>
      </c>
      <c r="M15" s="20"/>
      <c r="N15" s="16"/>
      <c r="O15" s="16"/>
      <c r="P15" s="17"/>
      <c r="Q15" s="18">
        <v>1448</v>
      </c>
      <c r="R15" s="19">
        <v>445</v>
      </c>
      <c r="S15" s="20">
        <v>5023</v>
      </c>
      <c r="T15" s="17">
        <v>2476</v>
      </c>
      <c r="U15" s="18">
        <v>300</v>
      </c>
      <c r="V15" s="19">
        <v>299</v>
      </c>
      <c r="W15" s="20">
        <v>1301</v>
      </c>
      <c r="X15" s="17">
        <v>676</v>
      </c>
      <c r="Y15" s="18">
        <v>0</v>
      </c>
      <c r="Z15" s="16">
        <v>71.2</v>
      </c>
      <c r="AA15" s="42" t="s">
        <v>25</v>
      </c>
    </row>
    <row r="16" spans="1:27" ht="15.75">
      <c r="A16" s="37" t="s">
        <v>26</v>
      </c>
      <c r="B16" s="16">
        <v>2341</v>
      </c>
      <c r="C16" s="16">
        <v>2587</v>
      </c>
      <c r="D16" s="17"/>
      <c r="E16" s="18">
        <v>8772</v>
      </c>
      <c r="F16" s="19">
        <v>10642</v>
      </c>
      <c r="G16" s="20"/>
      <c r="H16" s="16">
        <v>4643</v>
      </c>
      <c r="I16" s="16">
        <v>259</v>
      </c>
      <c r="J16" s="17"/>
      <c r="K16" s="18">
        <v>1528</v>
      </c>
      <c r="L16" s="19">
        <v>340</v>
      </c>
      <c r="M16" s="20"/>
      <c r="N16" s="16"/>
      <c r="O16" s="16"/>
      <c r="P16" s="17"/>
      <c r="Q16" s="18">
        <v>1766</v>
      </c>
      <c r="R16" s="19">
        <v>351</v>
      </c>
      <c r="S16" s="20">
        <v>3017.4</v>
      </c>
      <c r="T16" s="17">
        <v>1975</v>
      </c>
      <c r="U16" s="18">
        <v>378</v>
      </c>
      <c r="V16" s="19">
        <v>375</v>
      </c>
      <c r="W16" s="20">
        <v>1425</v>
      </c>
      <c r="X16" s="17">
        <v>300</v>
      </c>
      <c r="Y16" s="18">
        <v>4.8</v>
      </c>
      <c r="Z16" s="16">
        <v>138</v>
      </c>
      <c r="AA16" s="42" t="s">
        <v>27</v>
      </c>
    </row>
    <row r="17" spans="1:27" ht="15.75">
      <c r="A17" s="37" t="s">
        <v>28</v>
      </c>
      <c r="B17" s="16">
        <v>2679</v>
      </c>
      <c r="C17" s="16">
        <v>1655</v>
      </c>
      <c r="D17" s="17"/>
      <c r="E17" s="18">
        <v>10266</v>
      </c>
      <c r="F17" s="19">
        <v>7656</v>
      </c>
      <c r="G17" s="20"/>
      <c r="H17" s="16">
        <v>5100</v>
      </c>
      <c r="I17" s="16">
        <v>1739</v>
      </c>
      <c r="J17" s="17"/>
      <c r="K17" s="18">
        <v>1693</v>
      </c>
      <c r="L17" s="19">
        <v>619</v>
      </c>
      <c r="M17" s="20"/>
      <c r="N17" s="16"/>
      <c r="O17" s="16"/>
      <c r="P17" s="17"/>
      <c r="Q17" s="18">
        <v>1531</v>
      </c>
      <c r="R17" s="19">
        <v>255</v>
      </c>
      <c r="S17" s="20">
        <v>4304</v>
      </c>
      <c r="T17" s="17">
        <v>291</v>
      </c>
      <c r="U17" s="18">
        <v>246</v>
      </c>
      <c r="V17" s="19">
        <v>102</v>
      </c>
      <c r="W17" s="20">
        <v>1193</v>
      </c>
      <c r="X17" s="17">
        <v>95</v>
      </c>
      <c r="Y17" s="18">
        <v>0</v>
      </c>
      <c r="Z17" s="16">
        <v>34.200000000000003</v>
      </c>
      <c r="AA17" s="42" t="s">
        <v>29</v>
      </c>
    </row>
    <row r="18" spans="1:27" ht="15.75">
      <c r="A18" s="38" t="s">
        <v>30</v>
      </c>
      <c r="B18" s="21">
        <v>4566</v>
      </c>
      <c r="C18" s="21">
        <v>2928</v>
      </c>
      <c r="D18" s="22"/>
      <c r="E18" s="23">
        <v>11754</v>
      </c>
      <c r="F18" s="24">
        <v>9896</v>
      </c>
      <c r="G18" s="25"/>
      <c r="H18" s="21">
        <v>6355</v>
      </c>
      <c r="I18" s="21">
        <v>143</v>
      </c>
      <c r="J18" s="22"/>
      <c r="K18" s="23">
        <v>1406</v>
      </c>
      <c r="L18" s="24">
        <v>683</v>
      </c>
      <c r="M18" s="25"/>
      <c r="N18" s="21"/>
      <c r="O18" s="21"/>
      <c r="P18" s="22"/>
      <c r="Q18" s="23">
        <v>2228</v>
      </c>
      <c r="R18" s="24">
        <v>760</v>
      </c>
      <c r="S18" s="25">
        <v>4810</v>
      </c>
      <c r="T18" s="22">
        <v>903</v>
      </c>
      <c r="U18" s="23">
        <v>415</v>
      </c>
      <c r="V18" s="24">
        <v>13</v>
      </c>
      <c r="W18" s="25">
        <v>2141</v>
      </c>
      <c r="X18" s="22">
        <v>106</v>
      </c>
      <c r="Y18" s="23">
        <v>0</v>
      </c>
      <c r="Z18" s="21">
        <v>0</v>
      </c>
      <c r="AA18" s="43" t="s">
        <v>31</v>
      </c>
    </row>
    <row r="19" spans="1:27" ht="18.75">
      <c r="A19" s="26" t="s">
        <v>43</v>
      </c>
      <c r="B19" s="26"/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28"/>
      <c r="O19" s="1"/>
      <c r="P19" s="28"/>
      <c r="Q19" s="28"/>
      <c r="R19" s="1"/>
      <c r="S19" s="1"/>
      <c r="T19" s="1"/>
      <c r="U19" s="1"/>
      <c r="V19" s="1"/>
      <c r="W19" s="1"/>
      <c r="X19" s="1"/>
      <c r="Y19" s="1"/>
      <c r="Z19" s="1"/>
      <c r="AA19" s="29" t="s">
        <v>5</v>
      </c>
    </row>
    <row r="20" spans="1:27" ht="18.75">
      <c r="A20" s="30" t="s">
        <v>44</v>
      </c>
      <c r="B20" s="30"/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32"/>
      <c r="N20" s="32"/>
      <c r="O20" s="33"/>
      <c r="P20" s="32"/>
      <c r="Q20" s="32"/>
      <c r="R20" s="33"/>
      <c r="S20" s="33"/>
      <c r="T20" s="33"/>
      <c r="U20" s="33"/>
      <c r="V20" s="33"/>
      <c r="W20" s="33"/>
      <c r="X20" s="33"/>
      <c r="Y20" s="33"/>
      <c r="Z20" s="33"/>
      <c r="AA20" s="34"/>
    </row>
    <row r="21" spans="1:27" ht="18.75">
      <c r="A21" s="30" t="s">
        <v>45</v>
      </c>
      <c r="B21" s="30"/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2"/>
      <c r="N21" s="32"/>
      <c r="O21" s="33"/>
      <c r="P21" s="32"/>
      <c r="Q21" s="32"/>
      <c r="R21" s="33"/>
      <c r="S21" s="33"/>
      <c r="T21" s="33"/>
      <c r="U21" s="33"/>
      <c r="V21" s="33"/>
      <c r="W21" s="33"/>
      <c r="X21" s="33"/>
      <c r="Y21" s="33"/>
      <c r="Z21" s="33"/>
      <c r="AA21" s="34"/>
    </row>
    <row r="22" spans="1:27" ht="17.25">
      <c r="A22" s="30" t="s">
        <v>46</v>
      </c>
      <c r="B22" s="35"/>
      <c r="C22" s="35"/>
      <c r="D22" s="35"/>
      <c r="E22" s="35"/>
      <c r="F22" s="35"/>
      <c r="G22" s="35"/>
      <c r="H22" s="35"/>
      <c r="I22" s="35"/>
      <c r="J22" s="35"/>
      <c r="K22" s="36"/>
      <c r="L22" s="36"/>
      <c r="M22" s="36"/>
      <c r="P22" s="36"/>
      <c r="AA22" s="29"/>
    </row>
    <row r="23" spans="1:27" ht="14.25" customHeight="1">
      <c r="A23" s="30" t="s">
        <v>4</v>
      </c>
      <c r="B23" s="35"/>
      <c r="C23" s="35"/>
      <c r="D23" s="35"/>
      <c r="E23" s="35"/>
      <c r="F23" s="35"/>
      <c r="G23" s="35"/>
      <c r="H23" s="35"/>
      <c r="I23" s="35"/>
      <c r="J23" s="35"/>
      <c r="K23" s="36"/>
      <c r="L23" s="36"/>
      <c r="M23" s="36"/>
      <c r="P23" s="36"/>
    </row>
    <row r="24" spans="1:27" ht="6" customHeight="1"/>
  </sheetData>
  <mergeCells count="15">
    <mergeCell ref="A1:AA1"/>
    <mergeCell ref="A2:AA2"/>
    <mergeCell ref="A3:AA3"/>
    <mergeCell ref="A4:A5"/>
    <mergeCell ref="B4:C4"/>
    <mergeCell ref="E4:F4"/>
    <mergeCell ref="H4:I4"/>
    <mergeCell ref="K4:L4"/>
    <mergeCell ref="N4:O4"/>
    <mergeCell ref="Q4:R4"/>
    <mergeCell ref="S4:T4"/>
    <mergeCell ref="U4:V4"/>
    <mergeCell ref="W4:X4"/>
    <mergeCell ref="Y4:Z4"/>
    <mergeCell ref="AA4:AA5"/>
  </mergeCells>
  <pageMargins left="0.7" right="0.7" top="0.75" bottom="0.75" header="0.3" footer="0.3"/>
  <pageSetup scale="4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2020-10-09T14:03:56Z</cp:lastPrinted>
  <dcterms:created xsi:type="dcterms:W3CDTF">2019-03-24T03:32:16Z</dcterms:created>
  <dcterms:modified xsi:type="dcterms:W3CDTF">2020-10-09T14:15:30Z</dcterms:modified>
</cp:coreProperties>
</file>