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ohamed\Desktop\yearbook 2020 =update\web\13. PUBLIC FINANCE\"/>
    </mc:Choice>
  </mc:AlternateContent>
  <bookViews>
    <workbookView xWindow="0" yWindow="0" windowWidth="28740" windowHeight="11730" tabRatio="738"/>
  </bookViews>
  <sheets>
    <sheet name="13.11" sheetId="32" r:id="rId1"/>
  </sheets>
  <externalReferences>
    <externalReference r:id="rId2"/>
    <externalReference r:id="rId3"/>
    <externalReference r:id="rId4"/>
  </externalReferences>
  <definedNames>
    <definedName name="aas">'[1]Expenditure Codes'!$B$86:$B$127</definedName>
    <definedName name="BACODE">#REF!</definedName>
    <definedName name="BAList">'[2]Business areas'!$A$1:$A$1000</definedName>
    <definedName name="bcodelist">#REF!</definedName>
    <definedName name="capital">#REF!</definedName>
    <definedName name="Code">#REF!</definedName>
    <definedName name="Code2">#REF!</definedName>
    <definedName name="Location">#REF!</definedName>
    <definedName name="m">'[3]Expenditure Codes'!$B$86:$B$127</definedName>
    <definedName name="namelookup">#REF!</definedName>
    <definedName name="Office">#REF!</definedName>
    <definedName name="PLIST">#REF!</definedName>
    <definedName name="policylist">#REF!</definedName>
    <definedName name="_xlnm.Print_Area" localSheetId="0">'13.11'!$A$1:$Q$52</definedName>
    <definedName name="Priority">#REF!</definedName>
    <definedName name="Prog111">#REF!</definedName>
    <definedName name="Prog112">#REF!</definedName>
    <definedName name="Prog113">#REF!</definedName>
    <definedName name="Prog114">#REF!</definedName>
    <definedName name="Prog115">#REF!</definedName>
    <definedName name="Prog116">#REF!</definedName>
    <definedName name="Prog121">#REF!</definedName>
    <definedName name="Prog122">#REF!</definedName>
    <definedName name="Prog123">#REF!</definedName>
    <definedName name="Prog124">#REF!</definedName>
    <definedName name="Prog125">#REF!</definedName>
    <definedName name="Prog126">#REF!</definedName>
    <definedName name="Prog127">#REF!</definedName>
    <definedName name="Prog131">#REF!</definedName>
    <definedName name="Prog132">#REF!</definedName>
    <definedName name="Prog133">#REF!</definedName>
    <definedName name="Prog134">#REF!</definedName>
    <definedName name="Prog141">#REF!</definedName>
    <definedName name="Prog142">#REF!</definedName>
    <definedName name="Prog143">#REF!</definedName>
    <definedName name="Prog144">#REF!</definedName>
    <definedName name="Prog145">#REF!</definedName>
    <definedName name="Prog151">#REF!</definedName>
    <definedName name="Prog152">#REF!</definedName>
    <definedName name="Prog153">#REF!</definedName>
    <definedName name="Prog154">#REF!</definedName>
    <definedName name="Prog155">#REF!</definedName>
    <definedName name="Prog211">#REF!</definedName>
    <definedName name="Prog2110">#REF!</definedName>
    <definedName name="Prog2111">#REF!</definedName>
    <definedName name="Prog212">#REF!</definedName>
    <definedName name="Prog213">#REF!</definedName>
    <definedName name="Prog214">#REF!</definedName>
    <definedName name="Prog215">#REF!</definedName>
    <definedName name="Prog216">#REF!</definedName>
    <definedName name="Prog217">#REF!</definedName>
    <definedName name="Prog218">#REF!</definedName>
    <definedName name="Prog219">#REF!</definedName>
    <definedName name="Prog221">#REF!</definedName>
    <definedName name="Prog222">#REF!</definedName>
    <definedName name="Prog223">#REF!</definedName>
    <definedName name="Prog224">#REF!</definedName>
    <definedName name="Prog225">#REF!</definedName>
    <definedName name="Prog226">#REF!</definedName>
    <definedName name="Prog227">#REF!</definedName>
    <definedName name="Prog228">#REF!</definedName>
    <definedName name="Prog229">#REF!</definedName>
    <definedName name="Prog231">#REF!</definedName>
    <definedName name="Prog232">#REF!</definedName>
    <definedName name="Prog233">#REF!</definedName>
    <definedName name="Prog234">#REF!</definedName>
    <definedName name="Prog241">#REF!</definedName>
    <definedName name="Prog242">#REF!</definedName>
    <definedName name="Prog243">#REF!</definedName>
    <definedName name="Prog251">#REF!</definedName>
    <definedName name="Prog252">#REF!</definedName>
    <definedName name="Prog253">#REF!</definedName>
    <definedName name="Prog254">#REF!</definedName>
    <definedName name="Prog255">#REF!</definedName>
    <definedName name="Prog256">#REF!</definedName>
    <definedName name="Prog311">#REF!</definedName>
    <definedName name="Prog312">#REF!</definedName>
    <definedName name="Prog313">#REF!</definedName>
    <definedName name="Prog314">#REF!</definedName>
    <definedName name="Prog315">#REF!</definedName>
    <definedName name="Prog316">#REF!</definedName>
    <definedName name="Prog317">#REF!</definedName>
    <definedName name="Prog321">#REF!</definedName>
    <definedName name="Prog322">#REF!</definedName>
    <definedName name="Prog323">#REF!</definedName>
    <definedName name="Prog324">#REF!</definedName>
    <definedName name="Prog331">#REF!</definedName>
    <definedName name="Prog3310">#REF!</definedName>
    <definedName name="Prog3311">#REF!</definedName>
    <definedName name="Prog3312">#REF!</definedName>
    <definedName name="Prog3313">#REF!</definedName>
    <definedName name="Prog3314">#REF!</definedName>
    <definedName name="Prog332">#REF!</definedName>
    <definedName name="Prog333">#REF!</definedName>
    <definedName name="Prog334">#REF!</definedName>
    <definedName name="Prog335">#REF!</definedName>
    <definedName name="Prog336">#REF!</definedName>
    <definedName name="Prog337">#REF!</definedName>
    <definedName name="Prog338">#REF!</definedName>
    <definedName name="Prog339">#REF!</definedName>
    <definedName name="Prog341">#REF!</definedName>
    <definedName name="Prog342">#REF!</definedName>
    <definedName name="Prog343">#REF!</definedName>
    <definedName name="Prog344">#REF!</definedName>
    <definedName name="Prog345">#REF!</definedName>
    <definedName name="Prog351">#REF!</definedName>
    <definedName name="Prog352">#REF!</definedName>
    <definedName name="Prog353">#REF!</definedName>
    <definedName name="Prog354">#REF!</definedName>
    <definedName name="Prog355">#REF!</definedName>
    <definedName name="Prog356">#REF!</definedName>
    <definedName name="Prog357">#REF!</definedName>
    <definedName name="Prog361">#REF!</definedName>
    <definedName name="Prog362">#REF!</definedName>
    <definedName name="Prog363">#REF!</definedName>
    <definedName name="Prog364">#REF!</definedName>
    <definedName name="Prog365">#REF!</definedName>
    <definedName name="Prog366">#REF!</definedName>
    <definedName name="Prog371">#REF!</definedName>
    <definedName name="Prog3710">#REF!</definedName>
    <definedName name="Prog372">#REF!</definedName>
    <definedName name="Prog373">#REF!</definedName>
    <definedName name="Prog374">#REF!</definedName>
    <definedName name="Prog375">#REF!</definedName>
    <definedName name="Prog376">#REF!</definedName>
    <definedName name="Prog377">#REF!</definedName>
    <definedName name="Prog378">#REF!</definedName>
    <definedName name="Prog379">#REF!</definedName>
    <definedName name="Prog4101">#REF!</definedName>
    <definedName name="Prog4102">#REF!</definedName>
    <definedName name="Prog4103">#REF!</definedName>
    <definedName name="Prog4104">#REF!</definedName>
    <definedName name="Prog4105">#REF!</definedName>
    <definedName name="Prog4106">#REF!</definedName>
    <definedName name="Prog411">#REF!</definedName>
    <definedName name="Prog412">#REF!</definedName>
    <definedName name="Prog413">#REF!</definedName>
    <definedName name="Prog414">#REF!</definedName>
    <definedName name="Prog415">#REF!</definedName>
    <definedName name="Prog416">#REF!</definedName>
    <definedName name="Prog421">#REF!</definedName>
    <definedName name="Prog422">#REF!</definedName>
    <definedName name="Prog423">#REF!</definedName>
    <definedName name="Prog424">#REF!</definedName>
    <definedName name="Prog425">#REF!</definedName>
    <definedName name="Prog426">#REF!</definedName>
    <definedName name="Prog427">#REF!</definedName>
    <definedName name="Prog431">#REF!</definedName>
    <definedName name="Prog432">#REF!</definedName>
    <definedName name="Prog433">#REF!</definedName>
    <definedName name="Prog434">#REF!</definedName>
    <definedName name="Prog435">#REF!</definedName>
    <definedName name="Prog436">#REF!</definedName>
    <definedName name="Prog437">#REF!</definedName>
    <definedName name="Prog441">#REF!</definedName>
    <definedName name="Prog442">#REF!</definedName>
    <definedName name="Prog443">#REF!</definedName>
    <definedName name="Prog444">#REF!</definedName>
    <definedName name="Prog445">#REF!</definedName>
    <definedName name="Prog451">#REF!</definedName>
    <definedName name="Prog452">#REF!</definedName>
    <definedName name="Prog453">#REF!</definedName>
    <definedName name="Prog454">#REF!</definedName>
    <definedName name="Prog455">#REF!</definedName>
    <definedName name="Prog456">#REF!</definedName>
    <definedName name="Prog461">#REF!</definedName>
    <definedName name="Prog4610">#REF!</definedName>
    <definedName name="Prog462">#REF!</definedName>
    <definedName name="Prog463">#REF!</definedName>
    <definedName name="Prog464">#REF!</definedName>
    <definedName name="Prog465">#REF!</definedName>
    <definedName name="Prog466">#REF!</definedName>
    <definedName name="Prog467">#REF!</definedName>
    <definedName name="Prog468">#REF!</definedName>
    <definedName name="Prog469">#REF!</definedName>
    <definedName name="Prog471">#REF!</definedName>
    <definedName name="Prog472">#REF!</definedName>
    <definedName name="Prog473">#REF!</definedName>
    <definedName name="Prog474">#REF!</definedName>
    <definedName name="Prog475">#REF!</definedName>
    <definedName name="Prog476">#REF!</definedName>
    <definedName name="Prog477">#REF!</definedName>
    <definedName name="Prog478">#REF!</definedName>
    <definedName name="Prog479">#REF!</definedName>
    <definedName name="Prog481">#REF!</definedName>
    <definedName name="Prog482">#REF!</definedName>
    <definedName name="Prog483">#REF!</definedName>
    <definedName name="Prog484">#REF!</definedName>
    <definedName name="Prog485">#REF!</definedName>
    <definedName name="Prog486">#REF!</definedName>
    <definedName name="Prog491">#REF!</definedName>
    <definedName name="Prog492">#REF!</definedName>
    <definedName name="Prog493">#REF!</definedName>
    <definedName name="Prog494">#REF!</definedName>
    <definedName name="Prog495">#REF!</definedName>
    <definedName name="Prog496">#REF!</definedName>
    <definedName name="Prog497">#REF!</definedName>
    <definedName name="Prog511">#REF!</definedName>
    <definedName name="Prog512">#REF!</definedName>
    <definedName name="Prog513">#REF!</definedName>
    <definedName name="Prog521">#REF!</definedName>
    <definedName name="Prog522">#REF!</definedName>
    <definedName name="Prog523">#REF!</definedName>
    <definedName name="Prog524">#REF!</definedName>
    <definedName name="Prog525">#REF!</definedName>
    <definedName name="Prog526">#REF!</definedName>
    <definedName name="Prog531">#REF!</definedName>
    <definedName name="Prog532">#REF!</definedName>
    <definedName name="Prog533">#REF!</definedName>
    <definedName name="Prog534">#REF!</definedName>
    <definedName name="Prog535">#REF!</definedName>
    <definedName name="Prog541">#REF!</definedName>
    <definedName name="Prog542">#REF!</definedName>
    <definedName name="Prog543">#REF!</definedName>
    <definedName name="Prog544">#REF!</definedName>
    <definedName name="Prog545">#REF!</definedName>
    <definedName name="Prog546">#REF!</definedName>
    <definedName name="Prog547">#REF!</definedName>
    <definedName name="Program1P1">#REF!</definedName>
    <definedName name="Program1P1SAPREF">#REF!</definedName>
    <definedName name="Program1P1SL">#REF!</definedName>
    <definedName name="Program1P2">#REF!</definedName>
    <definedName name="Program1P2SAPREF">#REF!</definedName>
    <definedName name="Program1P2SL">#REF!</definedName>
    <definedName name="recurrent">#REF!</definedName>
    <definedName name="reruerueu">#REF!</definedName>
    <definedName name="Status">#REF!</definedName>
    <definedName name="strategylist">#REF!</definedName>
    <definedName name="Type">#REF!</definedName>
  </definedNames>
  <calcPr calcId="152511"/>
</workbook>
</file>

<file path=xl/calcChain.xml><?xml version="1.0" encoding="utf-8"?>
<calcChain xmlns="http://schemas.openxmlformats.org/spreadsheetml/2006/main">
  <c r="O30" i="32" l="1"/>
  <c r="O23" i="32"/>
  <c r="O22" i="32" l="1"/>
  <c r="O11" i="32"/>
  <c r="O9" i="32"/>
  <c r="O8" i="32"/>
  <c r="F34" i="32"/>
  <c r="N34" i="32" s="1"/>
  <c r="E34" i="32"/>
  <c r="M18" i="32" s="1"/>
  <c r="D34" i="32"/>
  <c r="L23" i="32" s="1"/>
  <c r="C34" i="32"/>
  <c r="K34" i="32" s="1"/>
  <c r="B34" i="32"/>
  <c r="J34" i="32" s="1"/>
  <c r="I16" i="32"/>
  <c r="H32" i="32"/>
  <c r="G34" i="32"/>
  <c r="O33" i="32"/>
  <c r="G33" i="32"/>
  <c r="O32" i="32"/>
  <c r="G32" i="32"/>
  <c r="O31" i="32"/>
  <c r="G31" i="32"/>
  <c r="G30" i="32"/>
  <c r="O29" i="32"/>
  <c r="K29" i="32"/>
  <c r="G29" i="32"/>
  <c r="O28" i="32"/>
  <c r="K28" i="32"/>
  <c r="H28" i="32"/>
  <c r="O27" i="32"/>
  <c r="G27" i="32"/>
  <c r="O26" i="32"/>
  <c r="K26" i="32"/>
  <c r="G26" i="32"/>
  <c r="O25" i="32"/>
  <c r="K25" i="32"/>
  <c r="G25" i="32"/>
  <c r="O24" i="32"/>
  <c r="K24" i="32"/>
  <c r="H23" i="32"/>
  <c r="K22" i="32"/>
  <c r="G22" i="32"/>
  <c r="O21" i="32"/>
  <c r="K21" i="32"/>
  <c r="G21" i="32"/>
  <c r="O20" i="32"/>
  <c r="K20" i="32"/>
  <c r="O19" i="32"/>
  <c r="K19" i="32"/>
  <c r="J19" i="32"/>
  <c r="H19" i="32"/>
  <c r="G19" i="32"/>
  <c r="O18" i="32"/>
  <c r="O17" i="32"/>
  <c r="K17" i="32"/>
  <c r="H17" i="32"/>
  <c r="O16" i="32"/>
  <c r="K16" i="32"/>
  <c r="O15" i="32"/>
  <c r="K15" i="32"/>
  <c r="H15" i="32"/>
  <c r="O14" i="32"/>
  <c r="O13" i="32"/>
  <c r="M13" i="32"/>
  <c r="O12" i="32"/>
  <c r="G12" i="32"/>
  <c r="H11" i="32"/>
  <c r="G11" i="32"/>
  <c r="O10" i="32"/>
  <c r="K10" i="32"/>
  <c r="G10" i="32"/>
  <c r="K9" i="32"/>
  <c r="K8" i="32"/>
  <c r="I8" i="32"/>
  <c r="H8" i="32"/>
  <c r="G8" i="32"/>
  <c r="M27" i="32" l="1"/>
  <c r="L28" i="32"/>
  <c r="L11" i="32"/>
  <c r="L17" i="32"/>
  <c r="L8" i="32"/>
  <c r="M14" i="32"/>
  <c r="L15" i="32"/>
  <c r="M17" i="32"/>
  <c r="M30" i="32"/>
  <c r="L19" i="32"/>
  <c r="M15" i="32"/>
  <c r="M32" i="32"/>
  <c r="N16" i="32"/>
  <c r="N15" i="32"/>
  <c r="N17" i="32"/>
  <c r="N19" i="32"/>
  <c r="N14" i="32"/>
  <c r="N22" i="32"/>
  <c r="K23" i="32"/>
  <c r="M23" i="32"/>
  <c r="M11" i="32"/>
  <c r="I13" i="32"/>
  <c r="I15" i="32"/>
  <c r="I17" i="32"/>
  <c r="I22" i="32"/>
  <c r="M25" i="32"/>
  <c r="I27" i="32"/>
  <c r="I30" i="32"/>
  <c r="I11" i="32"/>
  <c r="J13" i="32"/>
  <c r="I14" i="32"/>
  <c r="I23" i="32"/>
  <c r="N25" i="32"/>
  <c r="N26" i="32"/>
  <c r="J27" i="32"/>
  <c r="M28" i="32"/>
  <c r="N29" i="32"/>
  <c r="J30" i="32"/>
  <c r="I32" i="32"/>
  <c r="N8" i="32"/>
  <c r="M8" i="32"/>
  <c r="K11" i="32"/>
  <c r="K12" i="32"/>
  <c r="K13" i="32"/>
  <c r="K14" i="32"/>
  <c r="G15" i="32"/>
  <c r="G16" i="32"/>
  <c r="G17" i="32"/>
  <c r="K18" i="32"/>
  <c r="I19" i="32"/>
  <c r="M19" i="32"/>
  <c r="M20" i="32"/>
  <c r="M22" i="32"/>
  <c r="G24" i="32"/>
  <c r="I25" i="32"/>
  <c r="K27" i="32"/>
  <c r="I28" i="32"/>
  <c r="K30" i="32"/>
  <c r="K31" i="32"/>
  <c r="K32" i="32"/>
  <c r="K33" i="32"/>
  <c r="J23" i="32"/>
  <c r="N23" i="32"/>
  <c r="N9" i="32"/>
  <c r="N10" i="32"/>
  <c r="N11" i="32"/>
  <c r="N12" i="32"/>
  <c r="N20" i="32"/>
  <c r="N21" i="32"/>
  <c r="J22" i="32"/>
  <c r="N24" i="32"/>
  <c r="J25" i="32"/>
  <c r="O34" i="32"/>
  <c r="J29" i="32"/>
  <c r="N32" i="32"/>
  <c r="N33" i="32"/>
  <c r="J20" i="32"/>
  <c r="J9" i="32"/>
  <c r="N13" i="32"/>
  <c r="N18" i="32"/>
  <c r="J24" i="32"/>
  <c r="N27" i="32"/>
  <c r="J28" i="32"/>
  <c r="N28" i="32"/>
  <c r="N30" i="32"/>
  <c r="N31" i="32"/>
  <c r="J32" i="32"/>
  <c r="J33" i="32"/>
  <c r="J8" i="32"/>
  <c r="J10" i="32"/>
  <c r="J11" i="32"/>
  <c r="J12" i="32"/>
  <c r="J14" i="32"/>
  <c r="J15" i="32"/>
  <c r="J16" i="32"/>
  <c r="J17" i="32"/>
  <c r="J21" i="32"/>
  <c r="J26" i="32"/>
  <c r="J31" i="32"/>
  <c r="H34" i="32"/>
  <c r="L34" i="32"/>
  <c r="H9" i="32"/>
  <c r="L9" i="32"/>
  <c r="H21" i="32"/>
  <c r="L21" i="32"/>
  <c r="H24" i="32"/>
  <c r="L24" i="32"/>
  <c r="H26" i="32"/>
  <c r="L26" i="32"/>
  <c r="L33" i="32"/>
  <c r="I34" i="32"/>
  <c r="M34" i="32"/>
  <c r="I9" i="32"/>
  <c r="M9" i="32"/>
  <c r="H10" i="32"/>
  <c r="L10" i="32"/>
  <c r="H12" i="32"/>
  <c r="L12" i="32"/>
  <c r="H16" i="32"/>
  <c r="L16" i="32"/>
  <c r="L18" i="32"/>
  <c r="I21" i="32"/>
  <c r="M21" i="32"/>
  <c r="I24" i="32"/>
  <c r="M24" i="32"/>
  <c r="I26" i="32"/>
  <c r="M26" i="32"/>
  <c r="I29" i="32"/>
  <c r="M29" i="32"/>
  <c r="I31" i="32"/>
  <c r="M31" i="32"/>
  <c r="I33" i="32"/>
  <c r="M33" i="32"/>
  <c r="H29" i="32"/>
  <c r="L29" i="32"/>
  <c r="H31" i="32"/>
  <c r="L31" i="32"/>
  <c r="H33" i="32"/>
  <c r="I10" i="32"/>
  <c r="M10" i="32"/>
  <c r="I12" i="32"/>
  <c r="M12" i="32"/>
  <c r="H13" i="32"/>
  <c r="L13" i="32"/>
  <c r="H14" i="32"/>
  <c r="L14" i="32"/>
  <c r="M16" i="32"/>
  <c r="L20" i="32"/>
  <c r="H22" i="32"/>
  <c r="L22" i="32"/>
  <c r="H25" i="32"/>
  <c r="L25" i="32"/>
  <c r="H27" i="32"/>
  <c r="L27" i="32"/>
  <c r="H30" i="32"/>
  <c r="L30" i="32"/>
  <c r="L32" i="32"/>
</calcChain>
</file>

<file path=xl/comments1.xml><?xml version="1.0" encoding="utf-8"?>
<comments xmlns="http://schemas.openxmlformats.org/spreadsheetml/2006/main">
  <authors>
    <author>Mariyam Jaidha</author>
  </authors>
  <commentList>
    <comment ref="A42" authorId="0" shapeId="0">
      <text>
        <r>
          <rPr>
            <sz val="9"/>
            <color indexed="81"/>
            <rFont val="Tahoma"/>
            <family val="2"/>
          </rPr>
          <t xml:space="preserve">
highlighted royalties were not taken from 2013 - 2018</t>
        </r>
      </text>
    </comment>
    <comment ref="A43" authorId="0" shapeId="0">
      <text>
        <r>
          <rPr>
            <sz val="9"/>
            <color indexed="81"/>
            <rFont val="Tahoma"/>
            <family val="2"/>
          </rPr>
          <t xml:space="preserve">
nothing auctioned from 2012 - 2018</t>
        </r>
      </text>
    </comment>
  </commentList>
</comments>
</file>

<file path=xl/sharedStrings.xml><?xml version="1.0" encoding="utf-8"?>
<sst xmlns="http://schemas.openxmlformats.org/spreadsheetml/2006/main" count="87" uniqueCount="82">
  <si>
    <t>ގްރީން ޓެކްސް</t>
  </si>
  <si>
    <t>-</t>
  </si>
  <si>
    <t>ތަފްސީލު</t>
  </si>
  <si>
    <t>Description</t>
  </si>
  <si>
    <t>Revenue collected (MVR)</t>
  </si>
  <si>
    <t>Percentage shares</t>
  </si>
  <si>
    <t>Percentage change over 2018</t>
  </si>
  <si>
    <t>ލިބުނު އާމްދަނީ (ރުފިޔާއިން)</t>
  </si>
  <si>
    <t>cniawtcaws ctogWviawfiheb</t>
  </si>
  <si>
    <t>2018 އާއި އަޅާބަލާއިރު 2019 ގައި އިތުރުވި މިންވަރު (%)</t>
  </si>
  <si>
    <t>2018*</t>
  </si>
  <si>
    <t xml:space="preserve">Airport Service Charge
</t>
  </si>
  <si>
    <t>އެއަރޕޯޓް ސަރވިސް ޗާޖް</t>
  </si>
  <si>
    <t>Airport Development Fee***</t>
  </si>
  <si>
    <t>އެއަރޕޯޓް ޑިވެލޮޕްމަންޓް ފީ</t>
  </si>
  <si>
    <t xml:space="preserve">Bank Profit Tax
</t>
  </si>
  <si>
    <t>ބެންކް ޕްރޮފިޓް ޓެކްސް</t>
  </si>
  <si>
    <r>
      <t>Business Permits</t>
    </r>
    <r>
      <rPr>
        <vertAlign val="superscript"/>
        <sz val="10"/>
        <rFont val="Calibri"/>
        <family val="2"/>
        <scheme val="minor"/>
      </rPr>
      <t>1</t>
    </r>
    <r>
      <rPr>
        <sz val="10"/>
        <rFont val="Calibri"/>
        <family val="2"/>
        <scheme val="minor"/>
      </rPr>
      <t xml:space="preserve">
</t>
    </r>
  </si>
  <si>
    <r>
      <t>ބިމުގެ ކުލި</t>
    </r>
    <r>
      <rPr>
        <vertAlign val="superscript"/>
        <sz val="10"/>
        <rFont val="Faruma"/>
      </rPr>
      <t>1</t>
    </r>
  </si>
  <si>
    <t xml:space="preserve">Business Profit Tax
</t>
  </si>
  <si>
    <t>ވިޔަފާރި ފައިދާއިން ނެގޭ ޓެކްސް</t>
  </si>
  <si>
    <t>Construction Period Extension Fee***</t>
  </si>
  <si>
    <t>ކޮންސްޓްރަކްޝަން ޕީރިއަޑް އިތުރުކުރުމުގެ ފީ</t>
  </si>
  <si>
    <t>Corporate Social Responsibility Fee***</t>
  </si>
  <si>
    <t>ކޯޕްރޭޓް ސޯޝަލް ރެސްޕޮންސިބިލިޓީ ފީ</t>
  </si>
  <si>
    <t xml:space="preserve">Fines
</t>
  </si>
  <si>
    <t>ޖޫރިމަނާ</t>
  </si>
  <si>
    <t xml:space="preserve">Goods and Services Tax
</t>
  </si>
  <si>
    <t>މުދަލާއި ޚިދުމަތުގެ އަގުން ނެގޭ ޓެކްސް</t>
  </si>
  <si>
    <t>Green Tax</t>
  </si>
  <si>
    <t>Remittance Tax**</t>
  </si>
  <si>
    <t>ރެމިޓެންސް ޓެކްސް</t>
  </si>
  <si>
    <r>
      <t>Land Rent</t>
    </r>
    <r>
      <rPr>
        <vertAlign val="superscript"/>
        <sz val="10"/>
        <rFont val="Calibri"/>
        <family val="2"/>
        <scheme val="minor"/>
      </rPr>
      <t>2</t>
    </r>
    <r>
      <rPr>
        <sz val="10"/>
        <rFont val="Calibri"/>
        <family val="2"/>
        <scheme val="minor"/>
      </rPr>
      <t xml:space="preserve">
</t>
    </r>
  </si>
  <si>
    <r>
      <t>ބިމުގެ ކުލި</t>
    </r>
    <r>
      <rPr>
        <vertAlign val="superscript"/>
        <sz val="9.5"/>
        <rFont val="Faruma"/>
      </rPr>
      <t>2</t>
    </r>
  </si>
  <si>
    <t>Land Acquisition and Conversion Fee</t>
  </si>
  <si>
    <t>ބިން ވިއްކުމާއި ބިން ބަދަލުކުރުމުގެ ފީ</t>
  </si>
  <si>
    <t xml:space="preserve">Land Sales Tax
</t>
  </si>
  <si>
    <t>ބިން ވިއްކުމަށް ނެގޭ ޓެކްސް</t>
  </si>
  <si>
    <t xml:space="preserve">Lease  Period Extension Fee
</t>
  </si>
  <si>
    <t>ކުލީގެ މުއްދަތު އިތުރުކުރުން</t>
  </si>
  <si>
    <t>Ownership Transfer Tax***</t>
  </si>
  <si>
    <t>އޯނަރޝިޕް ޓްރާންސްފަރ ޓެކްސް</t>
  </si>
  <si>
    <t xml:space="preserve">Resident Permit
</t>
  </si>
  <si>
    <t>ރެސިޑެންޓް ޕަރމިޓް</t>
  </si>
  <si>
    <t xml:space="preserve">Revenue Stamp
</t>
  </si>
  <si>
    <t>ރެވެނިއު ސްޓޭމްޕް</t>
  </si>
  <si>
    <r>
      <t>Royalties</t>
    </r>
    <r>
      <rPr>
        <vertAlign val="superscript"/>
        <sz val="10"/>
        <rFont val="Calibri"/>
        <family val="2"/>
        <scheme val="minor"/>
      </rPr>
      <t>3</t>
    </r>
    <r>
      <rPr>
        <sz val="10"/>
        <rFont val="Calibri"/>
        <family val="2"/>
        <scheme val="minor"/>
      </rPr>
      <t xml:space="preserve">
</t>
    </r>
  </si>
  <si>
    <r>
      <t>ރޯޔަލްޓީ</t>
    </r>
    <r>
      <rPr>
        <vertAlign val="superscript"/>
        <sz val="9.5"/>
        <rFont val="Faruma"/>
      </rPr>
      <t>3</t>
    </r>
  </si>
  <si>
    <r>
      <t>Sale of Capital Assets</t>
    </r>
    <r>
      <rPr>
        <vertAlign val="superscript"/>
        <sz val="10"/>
        <rFont val="Calibri"/>
        <family val="2"/>
        <scheme val="minor"/>
      </rPr>
      <t>4</t>
    </r>
    <r>
      <rPr>
        <sz val="10"/>
        <rFont val="Calibri"/>
        <family val="2"/>
        <scheme val="minor"/>
      </rPr>
      <t xml:space="preserve">
</t>
    </r>
  </si>
  <si>
    <r>
      <t>ހަރުމުދާ ވިއްކައިގެން ލިބޭ ފައިސާ</t>
    </r>
    <r>
      <rPr>
        <vertAlign val="superscript"/>
        <sz val="9.5"/>
        <rFont val="Faruma"/>
      </rPr>
      <t>4</t>
    </r>
  </si>
  <si>
    <t>Tourism Administration Fee***</t>
  </si>
  <si>
    <t>ޓޫރިޒަމް އެޑްމިނިސްޓްރޭޝަން ފީ</t>
  </si>
  <si>
    <t xml:space="preserve">Tourism Land Rent
</t>
  </si>
  <si>
    <t>ޓޫރިޒަމް ލޭންޑް ރެންޓް</t>
  </si>
  <si>
    <t xml:space="preserve">Tourism Tax
</t>
  </si>
  <si>
    <t>ޓޫރިޒަމް ޓެކްސް</t>
  </si>
  <si>
    <t xml:space="preserve">Vehicle Fee
</t>
  </si>
  <si>
    <t xml:space="preserve"> އުޅަނދުފަހަރުގެ ފީ</t>
  </si>
  <si>
    <t xml:space="preserve">Vessels Fee
</t>
  </si>
  <si>
    <t xml:space="preserve"> ކަނޑުގައި ދުއްވާ އުޅަނދުފަހަރުގެ ފީ</t>
  </si>
  <si>
    <r>
      <t>Others</t>
    </r>
    <r>
      <rPr>
        <vertAlign val="superscript"/>
        <sz val="10"/>
        <rFont val="Calibri"/>
        <family val="2"/>
        <scheme val="minor"/>
      </rPr>
      <t>5</t>
    </r>
  </si>
  <si>
    <t>އެހެނިހެން</t>
  </si>
  <si>
    <t>Total</t>
  </si>
  <si>
    <t>ޖުމްލަ</t>
  </si>
  <si>
    <t>Note:</t>
  </si>
  <si>
    <t>*** Airport Development Fee, Construction Period Extension Fee, Corporate Social Responsibility Fee, Tourism Administration Fee, Ownership Transfer Tax added</t>
  </si>
  <si>
    <t>** Remittance Tax added by MIRA</t>
  </si>
  <si>
    <r>
      <rPr>
        <vertAlign val="superscript"/>
        <sz val="10"/>
        <rFont val="Calibri"/>
        <family val="2"/>
        <scheme val="minor"/>
      </rPr>
      <t xml:space="preserve">1 </t>
    </r>
    <r>
      <rPr>
        <sz val="10"/>
        <rFont val="Calibri"/>
        <family val="2"/>
        <scheme val="minor"/>
      </rPr>
      <t>Business Permits: Company Annual Fee, Restaurant, Café, Canteen Fee, Flat Maintanance Fee, Partnership Fees, Import Trade Fee, Co-operative Society Fees, Trade Registry Fee, Foreign Investment Administration Annual Fee, Company Registration Fee, Foreign Business Fee, Sole Traders Registration Fee, Sale of Pass, Dive School Registration Fee, Guest Hourse Registration Fee, Other Registration &amp; License Fees, Motorvehicle &amp; Vessel Registration Fee, Bank Mortgage Registration Fee, Sale of Tender Documents</t>
    </r>
  </si>
  <si>
    <r>
      <rPr>
        <vertAlign val="superscript"/>
        <sz val="10"/>
        <color theme="1"/>
        <rFont val="Calibri"/>
        <family val="2"/>
        <scheme val="minor"/>
      </rPr>
      <t>2</t>
    </r>
    <r>
      <rPr>
        <sz val="10"/>
        <color theme="1"/>
        <rFont val="Calibri"/>
        <family val="2"/>
        <scheme val="minor"/>
      </rPr>
      <t xml:space="preserve"> Land Rent: Uninhabited Islands Rent, Government Buildings Rent, Commercial Land Rent, Rent from Land for Industry, Longterm Agricultural Leased Islands Rent, Rent from Floating Jetty, Uninhabited Islands Administration Fee</t>
    </r>
  </si>
  <si>
    <r>
      <rPr>
        <vertAlign val="superscript"/>
        <sz val="10"/>
        <color theme="1"/>
        <rFont val="Calibri"/>
        <family val="2"/>
        <scheme val="minor"/>
      </rPr>
      <t>3</t>
    </r>
    <r>
      <rPr>
        <sz val="10"/>
        <color theme="1"/>
        <rFont val="Calibri"/>
        <family val="2"/>
        <scheme val="minor"/>
      </rPr>
      <t xml:space="preserve"> Royalties: Duty Free Royalty,</t>
    </r>
    <r>
      <rPr>
        <sz val="10"/>
        <color rgb="FFC00000"/>
        <rFont val="Calibri"/>
        <family val="2"/>
        <scheme val="minor"/>
      </rPr>
      <t xml:space="preserve"> Foreign Investment Royalty, Fishing Royalty,</t>
    </r>
    <r>
      <rPr>
        <sz val="10"/>
        <color theme="1"/>
        <rFont val="Calibri"/>
        <family val="2"/>
        <scheme val="minor"/>
      </rPr>
      <t xml:space="preserve"> Fuel re-export Royalty,</t>
    </r>
    <r>
      <rPr>
        <sz val="10"/>
        <color rgb="FFC00000"/>
        <rFont val="Calibri"/>
        <family val="2"/>
        <scheme val="minor"/>
      </rPr>
      <t xml:space="preserve"> Re-Export Royalty</t>
    </r>
    <r>
      <rPr>
        <sz val="10"/>
        <color theme="1"/>
        <rFont val="Calibri"/>
        <family val="2"/>
        <scheme val="minor"/>
      </rPr>
      <t xml:space="preserve">, Yellowfin Tuna Export Royalty, </t>
    </r>
    <r>
      <rPr>
        <sz val="10"/>
        <color rgb="FFC00000"/>
        <rFont val="Calibri"/>
        <family val="2"/>
        <scheme val="minor"/>
      </rPr>
      <t>Skipjack Industry Royalty</t>
    </r>
  </si>
  <si>
    <r>
      <rPr>
        <vertAlign val="superscript"/>
        <sz val="10"/>
        <color theme="1"/>
        <rFont val="Calibri"/>
        <family val="2"/>
        <scheme val="minor"/>
      </rPr>
      <t>4</t>
    </r>
    <r>
      <rPr>
        <sz val="10"/>
        <color theme="1"/>
        <rFont val="Calibri"/>
        <family val="2"/>
        <scheme val="minor"/>
      </rPr>
      <t xml:space="preserve"> Sale of Capital Assets: </t>
    </r>
    <r>
      <rPr>
        <sz val="10"/>
        <color rgb="FFC00000"/>
        <rFont val="Calibri"/>
        <family val="2"/>
        <scheme val="minor"/>
      </rPr>
      <t>Sale of Items At Auction</t>
    </r>
    <r>
      <rPr>
        <sz val="10"/>
        <color theme="1"/>
        <rFont val="Calibri"/>
        <family val="2"/>
        <scheme val="minor"/>
      </rPr>
      <t>, Sale of Government Buildings, Sale of Government Lands</t>
    </r>
  </si>
  <si>
    <r>
      <rPr>
        <vertAlign val="superscript"/>
        <sz val="10"/>
        <color theme="1"/>
        <rFont val="Calibri"/>
        <family val="2"/>
        <scheme val="minor"/>
      </rPr>
      <t>5</t>
    </r>
    <r>
      <rPr>
        <sz val="10"/>
        <color theme="1"/>
        <rFont val="Calibri"/>
        <family val="2"/>
        <scheme val="minor"/>
      </rPr>
      <t xml:space="preserve"> Others: Reimbursements from Previous Year's Budget, Other Fees and Charges (latter part added by MIRA)</t>
    </r>
  </si>
  <si>
    <t>Source: Maldives Inland Revenue Authority</t>
  </si>
  <si>
    <t>ވިޔަފާރި ހުއްދަ: ކުންފުނިތަކުގެ އަހަރީ ފީ، ރެސްޓޯރަންޓް، ކެފޭ އަދި ކެންޓީންތަކުގެ ވިޔަފާރި ފީ، ފްލެޓް ބެލެހެއްޓުމުގެ އަގު ، ޕާޓްނާޝިޕް އަހަރީ ފީ، އިމްޕޯޓް ވިޔަފާރި ފީ، ކޯޕަރޭޓިވް ސޮސައިޓީ ރެޖިސްޓްރޭޝަން ފީ، ޓްރޭޑް ރަޖިސްޓްރީ ފީ، ފޮރިން އިންވެސްޓްމަންޓް އެޑްމިނިސްޓްރޭޝަން ފީ، ކުންފުނި ރަޖިސްޓްރީ ކުރުމުގެ ފީ، ބިދޭސީން ވިޔަފާރި ކުރުމުގެ ހުއްދަ، ސެކިއުރިޓީ ފާސް ފީ، ޑައިވް ސްކޫލް ރަޖިސްޓްރޭޝަން ފީ، ގެސްޓް ހައުސް ރަޖިސްޓްރޭޝަން ފީ، އެހެނިހެން ރަޖިސްޓްރޭޝަން އަދި ލައިސަންސް ފީތައް، ޓޫރިސްޓް އުޅަދުގެ ރަޖިސްޓްރޭޝަން ފީ، ބޭންކް މޯގޭޖް ރަޖިސްޓްރޭޝަން ފީ، ސޭލް އޮފް ޓެންޑަރ ޑޮކިއުމެންޓްސް</t>
  </si>
  <si>
    <r>
      <rPr>
        <sz val="10"/>
        <color theme="1"/>
        <rFont val="Faruma"/>
      </rPr>
      <t xml:space="preserve">ބިމުގެ ކުލި: ގޮއިފާލައްބަ، ހިންނަ ފަދަ ތަންތަނުގެ ވަރުވާ، ސަރުކާރު އިމާރާތްތަކުގެ ކުލި، ވިޔަފާރިކުރުމަށް ދޫކުރެވިފައިވާ ބިންބިމުގެ ކުލި، ސިނާޢީ މަސައްކަތްތަކަށް ދޫކުރެވިފައިވާ ބިމުގެ ކުލި، ދަނޑުވެރިކަމަށް ދޫކުރެވިފައިވާ ރަށްރަށުގެ ކުލި، ފްލޯޓިންގ ޖެޓީގެ ކުލި، ފަޅުރަށްރަށް ބެލެހެއްޓުމުގެ ފީ   </t>
    </r>
    <r>
      <rPr>
        <sz val="10"/>
        <color theme="1"/>
        <rFont val="Calibri"/>
        <family val="2"/>
        <scheme val="minor"/>
      </rPr>
      <t xml:space="preserve"> </t>
    </r>
  </si>
  <si>
    <r>
      <t xml:space="preserve">ރޯޔަލްޓީ: ޑިއުޓީ ފްރީ ޝޮޕްގެ ރޯޔަލްޓީ، </t>
    </r>
    <r>
      <rPr>
        <sz val="10"/>
        <color rgb="FFC00000"/>
        <rFont val="Faruma"/>
      </rPr>
      <t>ބިދޭސީން ކުރާ ވިޔަފާރިގެ ރޯޔަލްޓީ، ބިދޭސީން ކުރާ މަސްވެރިކަމުގެ ރޯޔަލްޓީ، ގާމެންޓް އިންޑަސްޓްރީގެ ރޯޔަލްޓީ، ބުލިއަން ރޯޔަލްޓީ،</t>
    </r>
    <r>
      <rPr>
        <sz val="10"/>
        <rFont val="Faruma"/>
      </rPr>
      <t xml:space="preserve"> ފިއުލް ރީއެކްސްޕޯޓް ރޯޔަލްޓީ، </t>
    </r>
    <r>
      <rPr>
        <sz val="10"/>
        <color rgb="FFC00000"/>
        <rFont val="Faruma"/>
      </rPr>
      <t>ރީއެކްސްޕޯޓް ރޯޔަލްޓީ،</t>
    </r>
    <r>
      <rPr>
        <sz val="10"/>
        <rFont val="Faruma"/>
      </rPr>
      <t xml:space="preserve"> ބޮޑު ކަންނެލީގެ އެކްސްޕޯޓް ރޯޔަލްޓީ، </t>
    </r>
    <r>
      <rPr>
        <sz val="10"/>
        <color rgb="FFC00000"/>
        <rFont val="Faruma"/>
      </rPr>
      <t>މަސް އެކްސްޕޯޓް ކުރުމުގެ ރޯޔަލްޓީ</t>
    </r>
  </si>
  <si>
    <r>
      <t xml:space="preserve">ހަރުމުދާ ވިއްކައިގެން ލިބޭ ފައިސާ: </t>
    </r>
    <r>
      <rPr>
        <sz val="10"/>
        <color rgb="FFC00000"/>
        <rFont val="Faruma"/>
      </rPr>
      <t>ނީލަމުގައި ތަކެތި ވިއްކައިގެން ލިބޭ،</t>
    </r>
    <r>
      <rPr>
        <sz val="10"/>
        <rFont val="Faruma"/>
      </rPr>
      <t xml:space="preserve"> ސަރުކާރުގެ އިމާރާތް ވިއްކި، ސަރުކާރުގެ ބިން ވިއްކި</t>
    </r>
  </si>
  <si>
    <t>އެހެނިހެން: ކުރީ އަހަރުގެ ބަޖެޓުން އަނބުރާ ލިބޭ ފައިސާ، އެހެނިހެން ފީ އަދި ޗާޖު</t>
  </si>
  <si>
    <t>2019 Figures reconciled as of 02.03.2020</t>
  </si>
  <si>
    <t>ތާވަލު 13.11: ޢާމްދަނީގެ ގޮތުގައި ލިބުނު ފައިސާ އެކި ބައިތަކަށް، 2015 - 2019</t>
  </si>
  <si>
    <t>Table 13.11: REVENUE COLLECTED BY MAJOR CATEGORIES, 2015 - 2019</t>
  </si>
  <si>
    <t>*:  2018 Figures revised as per Internal Audit reconciliation on 31s March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</si>
</sst>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
    <numFmt numFmtId="166" formatCode="_-* #,##0.00_-;\-* #,##0.00_-;_-* &quot;-&quot;??_-;_-@_-"/>
    <numFmt numFmtId="167" formatCode="#,##0.00\ ;&quot; (&quot;#,##0.00\);&quot; -&quot;#\ ;@\ "/>
    <numFmt numFmtId="168" formatCode="_(* #,##0_);_(* \(#,##0\);_(* &quot;-&quot;??_);_(@_)"/>
    <numFmt numFmtId="169" formatCode="#,##0_);\-#,##0"/>
  </numFmts>
  <fonts count="36" x14ac:knownFonts="1">
    <font>
      <sz val="11"/>
      <color theme="1"/>
      <name val="Calibri"/>
      <family val="2"/>
      <scheme val="minor"/>
    </font>
    <font>
      <sz val="11"/>
      <color theme="1"/>
      <name val="Calibri"/>
      <family val="2"/>
      <scheme val="minor"/>
    </font>
    <font>
      <sz val="10"/>
      <name val="Arial"/>
      <family val="2"/>
    </font>
    <font>
      <sz val="10"/>
      <name val="MS Sans Serif"/>
      <family val="2"/>
    </font>
    <font>
      <sz val="9"/>
      <name val="Calibri"/>
      <family val="2"/>
      <scheme val="minor"/>
    </font>
    <font>
      <sz val="10"/>
      <name val="Courier"/>
      <family val="3"/>
    </font>
    <font>
      <sz val="11"/>
      <color indexed="8"/>
      <name val="Calibri"/>
      <family val="2"/>
    </font>
    <font>
      <b/>
      <i/>
      <strike/>
      <u/>
      <sz val="10"/>
      <color indexed="8"/>
      <name val="Arial"/>
      <family val="2"/>
    </font>
    <font>
      <sz val="10"/>
      <color theme="1"/>
      <name val="Calibri"/>
      <family val="2"/>
      <scheme val="minor"/>
    </font>
    <font>
      <sz val="10"/>
      <color theme="1"/>
      <name val="Faruma"/>
    </font>
    <font>
      <sz val="9"/>
      <color theme="1"/>
      <name val="Faruma"/>
    </font>
    <font>
      <i/>
      <sz val="10"/>
      <color theme="1"/>
      <name val="Calibri"/>
      <family val="2"/>
      <scheme val="minor"/>
    </font>
    <font>
      <sz val="10"/>
      <color indexed="8"/>
      <name val="Arial"/>
      <family val="2"/>
    </font>
    <font>
      <sz val="10"/>
      <name val="Calibri"/>
      <family val="2"/>
      <scheme val="minor"/>
    </font>
    <font>
      <vertAlign val="superscript"/>
      <sz val="10"/>
      <name val="Calibri"/>
      <family val="2"/>
      <scheme val="minor"/>
    </font>
    <font>
      <sz val="11"/>
      <name val="Calibri"/>
      <family val="2"/>
      <scheme val="minor"/>
    </font>
    <font>
      <sz val="9"/>
      <color indexed="81"/>
      <name val="Tahoma"/>
      <family val="2"/>
    </font>
    <font>
      <sz val="10"/>
      <name val="Courier"/>
    </font>
    <font>
      <sz val="10"/>
      <name val="Helv"/>
    </font>
    <font>
      <b/>
      <sz val="11"/>
      <name val="Calibri"/>
      <family val="2"/>
      <scheme val="minor"/>
    </font>
    <font>
      <b/>
      <sz val="9"/>
      <name val="Faruma"/>
    </font>
    <font>
      <sz val="8"/>
      <name val="Calibri"/>
      <family val="2"/>
      <scheme val="minor"/>
    </font>
    <font>
      <vertAlign val="superscript"/>
      <sz val="10"/>
      <color theme="1"/>
      <name val="Calibri"/>
      <family val="2"/>
      <scheme val="minor"/>
    </font>
    <font>
      <b/>
      <sz val="11"/>
      <name val="Faruma"/>
    </font>
    <font>
      <b/>
      <sz val="12"/>
      <name val="Calibri"/>
      <family val="2"/>
      <scheme val="minor"/>
    </font>
    <font>
      <b/>
      <sz val="10"/>
      <name val="Calibri"/>
      <family val="2"/>
      <scheme val="minor"/>
    </font>
    <font>
      <b/>
      <sz val="10"/>
      <name val="Faruma"/>
    </font>
    <font>
      <b/>
      <sz val="9"/>
      <name val="A_Faseyha"/>
    </font>
    <font>
      <sz val="10"/>
      <name val="Faruma"/>
    </font>
    <font>
      <vertAlign val="superscript"/>
      <sz val="10"/>
      <name val="Faruma"/>
    </font>
    <font>
      <sz val="9.5"/>
      <name val="Faruma"/>
    </font>
    <font>
      <sz val="10.5"/>
      <name val="Calibri"/>
      <family val="2"/>
      <scheme val="minor"/>
    </font>
    <font>
      <vertAlign val="superscript"/>
      <sz val="9.5"/>
      <name val="Faruma"/>
    </font>
    <font>
      <sz val="10"/>
      <color rgb="FFC00000"/>
      <name val="Calibri"/>
      <family val="2"/>
      <scheme val="minor"/>
    </font>
    <font>
      <sz val="10"/>
      <color rgb="FFC00000"/>
      <name val="Faruma"/>
    </font>
    <font>
      <i/>
      <sz val="10"/>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indexed="64"/>
      </bottom>
      <diagonal/>
    </border>
    <border>
      <left/>
      <right/>
      <top style="thin">
        <color indexed="64"/>
      </top>
      <bottom/>
      <diagonal/>
    </border>
    <border>
      <left style="hair">
        <color indexed="64"/>
      </left>
      <right/>
      <top/>
      <bottom style="thin">
        <color indexed="64"/>
      </bottom>
      <diagonal/>
    </border>
    <border>
      <left/>
      <right style="hair">
        <color indexed="64"/>
      </right>
      <top/>
      <bottom/>
      <diagonal/>
    </border>
    <border>
      <left/>
      <right style="hair">
        <color indexed="64"/>
      </right>
      <top/>
      <bottom style="thin">
        <color indexed="64"/>
      </bottom>
      <diagonal/>
    </border>
    <border>
      <left/>
      <right/>
      <top style="thin">
        <color indexed="64"/>
      </top>
      <bottom style="hair">
        <color indexed="64"/>
      </bottom>
      <diagonal/>
    </border>
    <border>
      <left style="hair">
        <color indexed="64"/>
      </left>
      <right/>
      <top style="thin">
        <color auto="1"/>
      </top>
      <bottom style="hair">
        <color indexed="64"/>
      </bottom>
      <diagonal/>
    </border>
    <border>
      <left/>
      <right/>
      <top style="thin">
        <color indexed="64"/>
      </top>
      <bottom style="thin">
        <color indexed="64"/>
      </bottom>
      <diagonal/>
    </border>
    <border>
      <left/>
      <right/>
      <top style="hair">
        <color indexed="64"/>
      </top>
      <bottom style="thin">
        <color indexed="64"/>
      </bottom>
      <diagonal/>
    </border>
    <border>
      <left/>
      <right style="hair">
        <color indexed="64"/>
      </right>
      <top style="thin">
        <color auto="1"/>
      </top>
      <bottom style="hair">
        <color indexed="64"/>
      </bottom>
      <diagonal/>
    </border>
    <border>
      <left/>
      <right/>
      <top style="thin">
        <color auto="1"/>
      </top>
      <bottom style="hair">
        <color theme="1"/>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s>
  <cellStyleXfs count="16">
    <xf numFmtId="0" fontId="0" fillId="0" borderId="0"/>
    <xf numFmtId="43" fontId="1" fillId="0" borderId="0" applyFont="0" applyFill="0" applyBorder="0" applyAlignment="0" applyProtection="0"/>
    <xf numFmtId="0" fontId="2" fillId="0" borderId="0"/>
    <xf numFmtId="166" fontId="1" fillId="0" borderId="0" applyFont="0" applyFill="0" applyBorder="0" applyAlignment="0" applyProtection="0"/>
    <xf numFmtId="0" fontId="6" fillId="0" borderId="0"/>
    <xf numFmtId="167" fontId="6" fillId="0" borderId="0"/>
    <xf numFmtId="0" fontId="7" fillId="0" borderId="0" applyFont="0" applyFill="0" applyBorder="0" applyAlignment="0" applyProtection="0"/>
    <xf numFmtId="43" fontId="1" fillId="0" borderId="0" applyFont="0" applyFill="0" applyBorder="0" applyAlignment="0" applyProtection="0"/>
    <xf numFmtId="0" fontId="3" fillId="0" borderId="0"/>
    <xf numFmtId="43" fontId="6" fillId="0" borderId="0" applyFont="0" applyFill="0" applyBorder="0" applyAlignment="0" applyProtection="0"/>
    <xf numFmtId="0" fontId="12" fillId="0" borderId="0" applyNumberFormat="0" applyFill="0" applyBorder="0" applyAlignment="0" applyProtection="0"/>
    <xf numFmtId="165" fontId="17" fillId="0" borderId="0"/>
    <xf numFmtId="4" fontId="18" fillId="0" borderId="0" applyFont="0" applyFill="0" applyBorder="0" applyAlignment="0" applyProtection="0"/>
    <xf numFmtId="0" fontId="1" fillId="0" borderId="0"/>
    <xf numFmtId="43" fontId="1" fillId="0" borderId="0" applyFont="0" applyFill="0" applyBorder="0" applyAlignment="0" applyProtection="0"/>
    <xf numFmtId="9" fontId="5" fillId="0" borderId="0" applyFont="0" applyFill="0" applyBorder="0" applyAlignment="0" applyProtection="0"/>
  </cellStyleXfs>
  <cellXfs count="86">
    <xf numFmtId="0" fontId="0" fillId="0" borderId="0" xfId="0"/>
    <xf numFmtId="0" fontId="13" fillId="2" borderId="0" xfId="0" applyFont="1" applyFill="1" applyAlignment="1">
      <alignment vertical="top" wrapText="1"/>
    </xf>
    <xf numFmtId="0" fontId="21" fillId="2" borderId="0" xfId="0" applyFont="1" applyFill="1" applyAlignment="1">
      <alignment vertical="top"/>
    </xf>
    <xf numFmtId="0" fontId="15" fillId="2" borderId="0" xfId="0" applyFont="1" applyFill="1" applyAlignment="1">
      <alignment vertical="top" wrapText="1"/>
    </xf>
    <xf numFmtId="0" fontId="25" fillId="2" borderId="11" xfId="0" applyFont="1" applyFill="1" applyBorder="1" applyAlignment="1">
      <alignment horizontal="center" vertical="center" wrapText="1"/>
    </xf>
    <xf numFmtId="0" fontId="20" fillId="2" borderId="0" xfId="0" applyFont="1" applyFill="1" applyBorder="1" applyAlignment="1">
      <alignment horizontal="center" vertical="center" wrapText="1" readingOrder="2"/>
    </xf>
    <xf numFmtId="0" fontId="4" fillId="2" borderId="0" xfId="0" applyFont="1" applyFill="1" applyAlignment="1">
      <alignment vertical="top" wrapText="1"/>
    </xf>
    <xf numFmtId="0" fontId="25" fillId="2" borderId="8" xfId="0" applyFont="1" applyFill="1" applyBorder="1" applyAlignment="1">
      <alignment horizontal="right" vertical="center" wrapText="1"/>
    </xf>
    <xf numFmtId="0" fontId="25" fillId="2" borderId="12" xfId="0" applyFont="1" applyFill="1" applyBorder="1" applyAlignment="1">
      <alignment horizontal="right" vertical="center" wrapText="1"/>
    </xf>
    <xf numFmtId="0" fontId="13" fillId="2" borderId="0" xfId="0" applyFont="1" applyFill="1" applyAlignment="1">
      <alignment horizontal="left" vertical="top"/>
    </xf>
    <xf numFmtId="168" fontId="15" fillId="2" borderId="0" xfId="1" applyNumberFormat="1" applyFont="1" applyFill="1" applyBorder="1" applyAlignment="1">
      <alignment horizontal="right" vertical="center"/>
    </xf>
    <xf numFmtId="168" fontId="1" fillId="2" borderId="0" xfId="1" applyNumberFormat="1" applyFont="1" applyFill="1" applyBorder="1" applyAlignment="1">
      <alignment horizontal="right" vertical="center"/>
    </xf>
    <xf numFmtId="165" fontId="15" fillId="2" borderId="0" xfId="0" applyNumberFormat="1" applyFont="1" applyFill="1" applyBorder="1" applyAlignment="1">
      <alignment horizontal="right" vertical="center" wrapText="1"/>
    </xf>
    <xf numFmtId="0" fontId="28" fillId="2" borderId="0" xfId="0" applyFont="1" applyFill="1" applyAlignment="1">
      <alignment vertical="top" wrapText="1"/>
    </xf>
    <xf numFmtId="168" fontId="13" fillId="2" borderId="0" xfId="0" applyNumberFormat="1" applyFont="1" applyFill="1" applyAlignment="1">
      <alignment vertical="top" wrapText="1"/>
    </xf>
    <xf numFmtId="169" fontId="13" fillId="2" borderId="0" xfId="0" applyNumberFormat="1" applyFont="1" applyFill="1" applyAlignment="1">
      <alignment horizontal="left" vertical="top"/>
    </xf>
    <xf numFmtId="43" fontId="13" fillId="2" borderId="0" xfId="0" applyNumberFormat="1" applyFont="1" applyFill="1" applyAlignment="1">
      <alignment vertical="top" wrapText="1"/>
    </xf>
    <xf numFmtId="169" fontId="13" fillId="2" borderId="0" xfId="0" applyNumberFormat="1" applyFont="1" applyFill="1" applyAlignment="1">
      <alignment horizontal="left" vertical="top" wrapText="1"/>
    </xf>
    <xf numFmtId="43" fontId="13" fillId="2" borderId="0" xfId="1" applyFont="1" applyFill="1" applyAlignment="1">
      <alignment vertical="top" wrapText="1"/>
    </xf>
    <xf numFmtId="164" fontId="30" fillId="2" borderId="0" xfId="2" applyNumberFormat="1" applyFont="1" applyFill="1" applyAlignment="1">
      <alignment horizontal="right" vertical="center"/>
    </xf>
    <xf numFmtId="0" fontId="31" fillId="2" borderId="0" xfId="0" applyFont="1" applyFill="1" applyAlignment="1">
      <alignment horizontal="left" vertical="center" wrapText="1"/>
    </xf>
    <xf numFmtId="164" fontId="30" fillId="2" borderId="0" xfId="2" applyNumberFormat="1" applyFont="1" applyFill="1" applyBorder="1" applyAlignment="1">
      <alignment horizontal="right" vertical="center"/>
    </xf>
    <xf numFmtId="168" fontId="15" fillId="2" borderId="0" xfId="1" applyNumberFormat="1" applyFont="1" applyFill="1" applyBorder="1" applyAlignment="1">
      <alignment horizontal="center" vertical="center"/>
    </xf>
    <xf numFmtId="169" fontId="13" fillId="2" borderId="0" xfId="0" applyNumberFormat="1" applyFont="1" applyFill="1" applyBorder="1" applyAlignment="1">
      <alignment horizontal="left" vertical="top"/>
    </xf>
    <xf numFmtId="169" fontId="13" fillId="2" borderId="1" xfId="0" applyNumberFormat="1" applyFont="1" applyFill="1" applyBorder="1" applyAlignment="1">
      <alignment horizontal="left" vertical="top"/>
    </xf>
    <xf numFmtId="168" fontId="15" fillId="2" borderId="1" xfId="1" applyNumberFormat="1" applyFont="1" applyFill="1" applyBorder="1" applyAlignment="1">
      <alignment horizontal="right" vertical="center"/>
    </xf>
    <xf numFmtId="165" fontId="15" fillId="2" borderId="1" xfId="0" applyNumberFormat="1" applyFont="1" applyFill="1" applyBorder="1" applyAlignment="1">
      <alignment horizontal="right" vertical="center" wrapText="1"/>
    </xf>
    <xf numFmtId="168" fontId="19" fillId="2" borderId="8" xfId="1" applyNumberFormat="1" applyFont="1" applyFill="1" applyBorder="1" applyAlignment="1">
      <alignment horizontal="right" vertical="center"/>
    </xf>
    <xf numFmtId="168" fontId="19" fillId="2" borderId="12" xfId="1" applyNumberFormat="1" applyFont="1" applyFill="1" applyBorder="1" applyAlignment="1">
      <alignment horizontal="right" vertical="center"/>
    </xf>
    <xf numFmtId="1" fontId="19" fillId="2" borderId="8" xfId="0" applyNumberFormat="1" applyFont="1" applyFill="1" applyBorder="1" applyAlignment="1">
      <alignment horizontal="right" vertical="center"/>
    </xf>
    <xf numFmtId="165" fontId="19" fillId="2" borderId="8" xfId="0" applyNumberFormat="1" applyFont="1" applyFill="1" applyBorder="1" applyAlignment="1">
      <alignment horizontal="right" vertical="center" wrapText="1"/>
    </xf>
    <xf numFmtId="165" fontId="19" fillId="2" borderId="1" xfId="0" applyNumberFormat="1" applyFont="1" applyFill="1" applyBorder="1" applyAlignment="1">
      <alignment horizontal="right" vertical="center" wrapText="1"/>
    </xf>
    <xf numFmtId="0" fontId="25" fillId="2" borderId="0" xfId="0" applyFont="1" applyFill="1" applyAlignment="1">
      <alignment vertical="top"/>
    </xf>
    <xf numFmtId="168" fontId="25" fillId="2" borderId="0" xfId="1" applyNumberFormat="1" applyFont="1" applyFill="1" applyBorder="1" applyAlignment="1">
      <alignment horizontal="right" vertical="center"/>
    </xf>
    <xf numFmtId="0" fontId="13" fillId="2" borderId="0" xfId="0" applyFont="1" applyFill="1" applyAlignment="1">
      <alignment vertical="top"/>
    </xf>
    <xf numFmtId="0" fontId="13" fillId="2" borderId="2" xfId="0" applyFont="1" applyFill="1" applyBorder="1" applyAlignment="1">
      <alignment vertical="top"/>
    </xf>
    <xf numFmtId="0" fontId="13" fillId="2" borderId="0" xfId="0" applyFont="1" applyFill="1" applyBorder="1" applyAlignment="1">
      <alignment vertical="top"/>
    </xf>
    <xf numFmtId="0" fontId="11" fillId="2" borderId="0" xfId="0" applyFont="1" applyFill="1" applyAlignment="1">
      <alignment horizontal="left" vertical="center"/>
    </xf>
    <xf numFmtId="0" fontId="8" fillId="2" borderId="0" xfId="0" applyFont="1" applyFill="1" applyAlignment="1">
      <alignment vertical="top"/>
    </xf>
    <xf numFmtId="0" fontId="22" fillId="2" borderId="0" xfId="0" applyFont="1" applyFill="1" applyAlignment="1">
      <alignment vertical="top"/>
    </xf>
    <xf numFmtId="0" fontId="10" fillId="2" borderId="0" xfId="0" applyFont="1" applyFill="1" applyAlignment="1">
      <alignment vertical="top"/>
    </xf>
    <xf numFmtId="169" fontId="11" fillId="2" borderId="0" xfId="0" applyNumberFormat="1" applyFont="1" applyFill="1" applyBorder="1" applyAlignment="1">
      <alignment horizontal="left" vertical="top"/>
    </xf>
    <xf numFmtId="0" fontId="8" fillId="2" borderId="0" xfId="0" applyFont="1" applyFill="1" applyAlignment="1">
      <alignment horizontal="left" vertical="center" wrapText="1"/>
    </xf>
    <xf numFmtId="0" fontId="22" fillId="2" borderId="0" xfId="0" applyFont="1" applyFill="1" applyAlignment="1">
      <alignment horizontal="center" vertical="top"/>
    </xf>
    <xf numFmtId="0" fontId="8" fillId="2" borderId="0" xfId="0" applyFont="1" applyFill="1" applyAlignment="1">
      <alignment vertical="top" wrapText="1"/>
    </xf>
    <xf numFmtId="0" fontId="14" fillId="2" borderId="0" xfId="0" applyFont="1" applyFill="1" applyAlignment="1">
      <alignment horizontal="center" vertical="top"/>
    </xf>
    <xf numFmtId="0" fontId="28" fillId="2" borderId="0" xfId="0" applyFont="1" applyFill="1" applyBorder="1" applyAlignment="1">
      <alignment horizontal="right" vertical="top" wrapText="1"/>
    </xf>
    <xf numFmtId="0" fontId="14" fillId="2" borderId="0" xfId="0" applyFont="1" applyFill="1" applyBorder="1" applyAlignment="1">
      <alignment horizontal="center" vertical="top"/>
    </xf>
    <xf numFmtId="0" fontId="13" fillId="2" borderId="0" xfId="0" applyFont="1" applyFill="1" applyBorder="1" applyAlignment="1">
      <alignment vertical="top" wrapText="1"/>
    </xf>
    <xf numFmtId="169" fontId="35" fillId="2" borderId="0" xfId="0" applyNumberFormat="1" applyFont="1" applyFill="1" applyBorder="1" applyAlignment="1">
      <alignment horizontal="left" vertical="center"/>
    </xf>
    <xf numFmtId="0" fontId="13" fillId="2" borderId="0" xfId="0" applyFont="1" applyFill="1" applyAlignment="1">
      <alignment horizontal="left" vertical="top" wrapText="1"/>
    </xf>
    <xf numFmtId="0" fontId="14" fillId="2" borderId="0" xfId="0" applyFont="1" applyFill="1" applyAlignment="1">
      <alignment vertical="top" wrapText="1"/>
    </xf>
    <xf numFmtId="169" fontId="25" fillId="2" borderId="8" xfId="0" applyNumberFormat="1" applyFont="1" applyFill="1" applyBorder="1" applyAlignment="1">
      <alignment horizontal="left" vertical="center"/>
    </xf>
    <xf numFmtId="0" fontId="26" fillId="2" borderId="8" xfId="0" applyFont="1" applyFill="1" applyBorder="1" applyAlignment="1">
      <alignment vertical="center" wrapText="1"/>
    </xf>
    <xf numFmtId="0" fontId="13" fillId="2" borderId="0" xfId="0" applyFont="1" applyFill="1" applyAlignment="1">
      <alignment vertical="center" wrapText="1"/>
    </xf>
    <xf numFmtId="0" fontId="25" fillId="2" borderId="8" xfId="0" applyFont="1" applyFill="1" applyBorder="1" applyAlignment="1">
      <alignment horizontal="center" vertical="center" wrapText="1"/>
    </xf>
    <xf numFmtId="168" fontId="1" fillId="2" borderId="4" xfId="1" applyNumberFormat="1" applyFont="1" applyFill="1" applyBorder="1" applyAlignment="1">
      <alignment horizontal="right" vertical="center"/>
    </xf>
    <xf numFmtId="165" fontId="15" fillId="2" borderId="4" xfId="0" applyNumberFormat="1" applyFont="1" applyFill="1" applyBorder="1" applyAlignment="1">
      <alignment horizontal="right" vertical="center" wrapText="1"/>
    </xf>
    <xf numFmtId="164" fontId="15" fillId="2" borderId="0" xfId="1" applyNumberFormat="1" applyFont="1" applyFill="1" applyAlignment="1">
      <alignment horizontal="right" vertical="center" wrapText="1" indent="7"/>
    </xf>
    <xf numFmtId="165" fontId="19" fillId="2" borderId="12" xfId="0" applyNumberFormat="1" applyFont="1" applyFill="1" applyBorder="1" applyAlignment="1">
      <alignment horizontal="right" vertical="center" wrapText="1"/>
    </xf>
    <xf numFmtId="164" fontId="19" fillId="2" borderId="13" xfId="1" applyNumberFormat="1" applyFont="1" applyFill="1" applyBorder="1" applyAlignment="1">
      <alignment horizontal="right" vertical="center" wrapText="1" indent="7"/>
    </xf>
    <xf numFmtId="0" fontId="25" fillId="2" borderId="0" xfId="0" applyFont="1" applyFill="1" applyAlignment="1">
      <alignment vertical="center" wrapText="1"/>
    </xf>
    <xf numFmtId="0" fontId="8" fillId="2" borderId="0" xfId="0" applyFont="1" applyFill="1" applyAlignment="1">
      <alignment horizontal="right" vertical="top" wrapText="1"/>
    </xf>
    <xf numFmtId="0" fontId="28" fillId="2" borderId="0" xfId="0" applyFont="1" applyFill="1" applyAlignment="1">
      <alignment horizontal="right" vertical="top" wrapText="1"/>
    </xf>
    <xf numFmtId="0" fontId="28" fillId="2" borderId="0" xfId="0" applyFont="1" applyFill="1" applyBorder="1" applyAlignment="1">
      <alignment horizontal="right" vertical="top" wrapText="1"/>
    </xf>
    <xf numFmtId="0" fontId="25" fillId="2" borderId="6"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7"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7" fillId="2" borderId="3" xfId="0" applyFont="1" applyFill="1" applyBorder="1" applyAlignment="1">
      <alignment horizontal="center" vertical="center" wrapText="1" readingOrder="2"/>
    </xf>
    <xf numFmtId="0" fontId="27" fillId="2" borderId="1" xfId="0" applyFont="1" applyFill="1" applyBorder="1" applyAlignment="1">
      <alignment horizontal="center" vertical="center" wrapText="1" readingOrder="2"/>
    </xf>
    <xf numFmtId="0" fontId="27" fillId="2" borderId="5" xfId="0" applyFont="1" applyFill="1" applyBorder="1" applyAlignment="1">
      <alignment horizontal="center" vertical="center" wrapText="1" readingOrder="2"/>
    </xf>
    <xf numFmtId="0" fontId="13" fillId="2" borderId="0" xfId="0" applyNumberFormat="1" applyFont="1" applyFill="1" applyAlignment="1">
      <alignment horizontal="left" vertical="center" wrapText="1"/>
    </xf>
    <xf numFmtId="0" fontId="8" fillId="2" borderId="0" xfId="0" applyFont="1" applyFill="1" applyAlignment="1">
      <alignment horizontal="left" vertical="center" wrapText="1"/>
    </xf>
    <xf numFmtId="0" fontId="9" fillId="2" borderId="0" xfId="0" applyFont="1" applyFill="1" applyAlignment="1">
      <alignment horizontal="right" vertical="top" wrapText="1"/>
    </xf>
    <xf numFmtId="0" fontId="23" fillId="2" borderId="0" xfId="0" applyFont="1" applyFill="1" applyAlignment="1">
      <alignment horizontal="center" vertical="top" wrapText="1"/>
    </xf>
    <xf numFmtId="0" fontId="24" fillId="2" borderId="0" xfId="0" applyFont="1" applyFill="1" applyAlignment="1">
      <alignment horizontal="center" vertical="top"/>
    </xf>
    <xf numFmtId="0" fontId="25" fillId="2" borderId="2"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26" fillId="2" borderId="2" xfId="0" applyFont="1" applyFill="1" applyBorder="1" applyAlignment="1">
      <alignment horizontal="right" vertical="center" wrapText="1"/>
    </xf>
    <xf numFmtId="0" fontId="26" fillId="2" borderId="0" xfId="0" applyFont="1" applyFill="1" applyBorder="1" applyAlignment="1">
      <alignment horizontal="right" vertical="center" wrapText="1"/>
    </xf>
    <xf numFmtId="0" fontId="26" fillId="2" borderId="1" xfId="0" applyFont="1" applyFill="1" applyBorder="1" applyAlignment="1">
      <alignment horizontal="right" vertical="center" wrapText="1"/>
    </xf>
    <xf numFmtId="0" fontId="20" fillId="2" borderId="9" xfId="0" applyFont="1" applyFill="1" applyBorder="1" applyAlignment="1">
      <alignment horizontal="center" vertical="center" wrapText="1"/>
    </xf>
    <xf numFmtId="0" fontId="20" fillId="2" borderId="14" xfId="0" applyFont="1" applyFill="1" applyBorder="1" applyAlignment="1">
      <alignment horizontal="center" vertical="center" wrapText="1"/>
    </xf>
  </cellXfs>
  <cellStyles count="16">
    <cellStyle name="Comma" xfId="1" builtinId="3"/>
    <cellStyle name="Comma 2" xfId="6"/>
    <cellStyle name="Comma 3" xfId="7"/>
    <cellStyle name="Comma 4" xfId="3"/>
    <cellStyle name="Comma 4 2" xfId="14"/>
    <cellStyle name="Comma 5" xfId="12"/>
    <cellStyle name="Comma 6" xfId="9"/>
    <cellStyle name="Excel Built-in Comma" xfId="5"/>
    <cellStyle name="Excel Built-in Normal" xfId="4"/>
    <cellStyle name="Normal" xfId="0" builtinId="0"/>
    <cellStyle name="Normal 2" xfId="10"/>
    <cellStyle name="Normal 2 2" xfId="13"/>
    <cellStyle name="Normal 3" xfId="11"/>
    <cellStyle name="Normal 4" xfId="8"/>
    <cellStyle name="Normal_13 Public Finance_done" xfId="2"/>
    <cellStyle name="Percent 2" xfId="15"/>
  </cellStyles>
  <dxfs count="0"/>
  <tableStyles count="0" defaultTableStyle="TableStyleMedium9" defaultPivotStyle="PivotStyleLight16"/>
  <colors>
    <mruColors>
      <color rgb="FF7DDFDD"/>
      <color rgb="FFFAC090"/>
      <color rgb="FFCC6600"/>
      <color rgb="FF953735"/>
      <color rgb="FFFCD5B5"/>
      <color rgb="FFFDEADA"/>
      <color rgb="FFFFCC00"/>
      <color rgb="FFFDEADB"/>
      <color rgb="FF00A8A4"/>
      <color rgb="FF1C70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ofmv-my.sharepoint.com/Users/faisal.JUVENILE/AppData/Local/Microsoft/Windows/Temporary%20Internet%20Files/Content.Outlook/425EP8R6/Ha.%20Vashafaru%20Magistrate%20Court%20Budg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ofmv-my.sharepoint.com/Users/ismail.riza/Desktop/budget/Budget%20Insert%20Shee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ofmv-my.sharepoint.com/National%20Budget/Budget%202012/PSIP/2012%20budget/CI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Instructions"/>
      <sheetName val="Expenditure Codes"/>
      <sheetName val="Revenue Codes"/>
      <sheetName val="Business Area"/>
      <sheetName val="Coding Structure"/>
      <sheetName val="Program, policies, strategies "/>
      <sheetName val="Policy.Strategy"/>
      <sheetName val="Form 1"/>
      <sheetName val="Form 2"/>
      <sheetName val="Form2a "/>
      <sheetName val="6.01.01.01.001"/>
      <sheetName val="Form 4"/>
      <sheetName val="Form 5 P1(Capital)"/>
      <sheetName val="Form 5 P2(Recurrent)"/>
      <sheetName val="Form 6"/>
      <sheetName val="Form 7"/>
      <sheetName val="Form 8"/>
      <sheetName val="Form 9"/>
    </sheetNames>
    <sheetDataSet>
      <sheetData sheetId="0" refreshError="1"/>
      <sheetData sheetId="1">
        <row r="86">
          <cell r="B86" t="str">
            <v>224 022</v>
          </cell>
        </row>
        <row r="87">
          <cell r="B87" t="str">
            <v>224 999</v>
          </cell>
        </row>
        <row r="88">
          <cell r="B88" t="str">
            <v>225 001</v>
          </cell>
        </row>
        <row r="89">
          <cell r="B89" t="str">
            <v>225 002</v>
          </cell>
        </row>
        <row r="90">
          <cell r="B90" t="str">
            <v>225 003</v>
          </cell>
        </row>
        <row r="91">
          <cell r="B91" t="str">
            <v>225 004</v>
          </cell>
        </row>
        <row r="92">
          <cell r="B92" t="str">
            <v>225 005</v>
          </cell>
        </row>
        <row r="93">
          <cell r="B93" t="str">
            <v>225 006</v>
          </cell>
        </row>
        <row r="94">
          <cell r="B94" t="str">
            <v>226 001</v>
          </cell>
        </row>
        <row r="95">
          <cell r="B95" t="str">
            <v>226 002</v>
          </cell>
        </row>
        <row r="96">
          <cell r="B96" t="str">
            <v>226 003</v>
          </cell>
        </row>
        <row r="97">
          <cell r="B97" t="str">
            <v>226 004</v>
          </cell>
        </row>
        <row r="98">
          <cell r="B98" t="str">
            <v>226 005</v>
          </cell>
        </row>
        <row r="99">
          <cell r="B99" t="str">
            <v>226 006</v>
          </cell>
        </row>
        <row r="100">
          <cell r="B100" t="str">
            <v>226 007</v>
          </cell>
        </row>
        <row r="101">
          <cell r="B101" t="str">
            <v>226 008</v>
          </cell>
        </row>
        <row r="102">
          <cell r="B102" t="str">
            <v>226 009</v>
          </cell>
        </row>
        <row r="103">
          <cell r="B103" t="str">
            <v>226 010</v>
          </cell>
        </row>
        <row r="104">
          <cell r="B104" t="str">
            <v>226 011</v>
          </cell>
        </row>
        <row r="105">
          <cell r="B105" t="str">
            <v>226 012</v>
          </cell>
        </row>
        <row r="106">
          <cell r="B106" t="str">
            <v>226 013</v>
          </cell>
        </row>
        <row r="107">
          <cell r="B107" t="str">
            <v>226 014</v>
          </cell>
        </row>
        <row r="108">
          <cell r="B108" t="str">
            <v>226 015</v>
          </cell>
        </row>
        <row r="109">
          <cell r="B109" t="str">
            <v>226 016</v>
          </cell>
        </row>
        <row r="110">
          <cell r="B110" t="str">
            <v>226 017</v>
          </cell>
        </row>
        <row r="111">
          <cell r="B111" t="str">
            <v>226 018</v>
          </cell>
        </row>
        <row r="112">
          <cell r="B112" t="str">
            <v>227 001</v>
          </cell>
        </row>
        <row r="113">
          <cell r="B113" t="str">
            <v>227 002</v>
          </cell>
        </row>
        <row r="114">
          <cell r="B114" t="str">
            <v>227 003</v>
          </cell>
        </row>
        <row r="115">
          <cell r="B115" t="str">
            <v>228 001</v>
          </cell>
        </row>
        <row r="116">
          <cell r="B116" t="str">
            <v>228 002</v>
          </cell>
        </row>
        <row r="117">
          <cell r="B117" t="str">
            <v>228 003</v>
          </cell>
        </row>
        <row r="118">
          <cell r="B118" t="str">
            <v>228 004</v>
          </cell>
        </row>
        <row r="119">
          <cell r="B119" t="str">
            <v>228 005</v>
          </cell>
        </row>
        <row r="120">
          <cell r="B120" t="str">
            <v>228 006</v>
          </cell>
        </row>
        <row r="121">
          <cell r="B121" t="str">
            <v>228 007</v>
          </cell>
        </row>
        <row r="122">
          <cell r="B122" t="str">
            <v>228 008</v>
          </cell>
        </row>
        <row r="123">
          <cell r="B123" t="str">
            <v>228 009</v>
          </cell>
        </row>
        <row r="124">
          <cell r="B124" t="str">
            <v>228 010</v>
          </cell>
        </row>
        <row r="125">
          <cell r="B125" t="str">
            <v>228 999</v>
          </cell>
        </row>
        <row r="126">
          <cell r="B126" t="str">
            <v>281 001</v>
          </cell>
        </row>
        <row r="127">
          <cell r="B127" t="str">
            <v>281 002</v>
          </cell>
        </row>
      </sheetData>
      <sheetData sheetId="2" refreshError="1"/>
      <sheetData sheetId="3" refreshError="1"/>
      <sheetData sheetId="4" refreshError="1"/>
      <sheetData sheetId="5" refreshError="1"/>
      <sheetData sheetId="6">
        <row r="11">
          <cell r="N11">
            <v>0</v>
          </cell>
        </row>
      </sheetData>
      <sheetData sheetId="7" refreshError="1"/>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ding Instructions"/>
      <sheetName val="vlucodelist"/>
      <sheetName val="policies"/>
      <sheetName val="strats"/>
      <sheetName val="Business areas"/>
      <sheetName val="statlookup"/>
      <sheetName val="Policy.Strategy"/>
      <sheetName val="Sheet1"/>
      <sheetName val="Form 1"/>
      <sheetName val="Form 2"/>
      <sheetName val="Form2a "/>
      <sheetName val="Form 4"/>
      <sheetName val="Form4B"/>
      <sheetName val="Form 5"/>
      <sheetName val="Form 7"/>
      <sheetName val="Form 8"/>
      <sheetName val="Form 9"/>
      <sheetName val="Form 10"/>
      <sheetName val="Codelist"/>
      <sheetName val="Expenditure Codes"/>
      <sheetName val="Revenue Codes"/>
      <sheetName val="Budget"/>
      <sheetName val="Programs"/>
      <sheetName val="Salaries &amp; Wages"/>
      <sheetName val="Capital Details"/>
      <sheetName val="Exp Codes"/>
      <sheetName val="Rev Codes"/>
      <sheetName val="Mauloomath (2)"/>
    </sheetNames>
    <sheetDataSet>
      <sheetData sheetId="0" refreshError="1"/>
      <sheetData sheetId="1" refreshError="1"/>
      <sheetData sheetId="2"/>
      <sheetData sheetId="3"/>
      <sheetData sheetId="4" refreshError="1"/>
      <sheetData sheetId="5">
        <row r="1">
          <cell r="A1">
            <v>1001</v>
          </cell>
        </row>
        <row r="2">
          <cell r="A2">
            <v>1003</v>
          </cell>
        </row>
        <row r="3">
          <cell r="A3">
            <v>1005</v>
          </cell>
        </row>
        <row r="4">
          <cell r="A4">
            <v>1242</v>
          </cell>
        </row>
        <row r="5">
          <cell r="A5">
            <v>1247</v>
          </cell>
        </row>
        <row r="6">
          <cell r="A6">
            <v>1264</v>
          </cell>
        </row>
        <row r="7">
          <cell r="A7">
            <v>1248</v>
          </cell>
        </row>
        <row r="8">
          <cell r="A8">
            <v>1249</v>
          </cell>
        </row>
        <row r="9">
          <cell r="A9">
            <v>1251</v>
          </cell>
        </row>
        <row r="10">
          <cell r="A10">
            <v>1252</v>
          </cell>
        </row>
        <row r="11">
          <cell r="A11">
            <v>1253</v>
          </cell>
        </row>
        <row r="12">
          <cell r="A12">
            <v>1254</v>
          </cell>
        </row>
        <row r="13">
          <cell r="A13">
            <v>1255</v>
          </cell>
        </row>
        <row r="14">
          <cell r="A14">
            <v>1244</v>
          </cell>
        </row>
        <row r="15">
          <cell r="A15">
            <v>1256</v>
          </cell>
        </row>
        <row r="16">
          <cell r="A16">
            <v>1246</v>
          </cell>
        </row>
        <row r="17">
          <cell r="A17">
            <v>1245</v>
          </cell>
        </row>
        <row r="18">
          <cell r="A18">
            <v>1243</v>
          </cell>
        </row>
        <row r="19">
          <cell r="A19">
            <v>1257</v>
          </cell>
        </row>
        <row r="20">
          <cell r="A20">
            <v>1258</v>
          </cell>
        </row>
        <row r="21">
          <cell r="A21">
            <v>1009</v>
          </cell>
        </row>
        <row r="22">
          <cell r="A22">
            <v>1262</v>
          </cell>
        </row>
        <row r="23">
          <cell r="A23">
            <v>1222</v>
          </cell>
        </row>
        <row r="24">
          <cell r="A24">
            <v>1275</v>
          </cell>
        </row>
        <row r="25">
          <cell r="A25">
            <v>1272</v>
          </cell>
        </row>
        <row r="26">
          <cell r="A26">
            <v>1478</v>
          </cell>
        </row>
        <row r="27">
          <cell r="A27">
            <v>1270</v>
          </cell>
        </row>
        <row r="28">
          <cell r="A28">
            <v>1006</v>
          </cell>
        </row>
        <row r="29">
          <cell r="A29">
            <v>1265</v>
          </cell>
        </row>
        <row r="30">
          <cell r="A30">
            <v>1007</v>
          </cell>
        </row>
        <row r="31">
          <cell r="A31">
            <v>1273</v>
          </cell>
        </row>
        <row r="32">
          <cell r="A32">
            <v>1008</v>
          </cell>
        </row>
        <row r="33">
          <cell r="A33">
            <v>1010</v>
          </cell>
        </row>
        <row r="34">
          <cell r="A34">
            <v>1011</v>
          </cell>
        </row>
        <row r="35">
          <cell r="A35">
            <v>1012</v>
          </cell>
        </row>
        <row r="36">
          <cell r="A36">
            <v>1013</v>
          </cell>
        </row>
        <row r="37">
          <cell r="A37">
            <v>1015</v>
          </cell>
        </row>
        <row r="38">
          <cell r="A38">
            <v>1016</v>
          </cell>
        </row>
        <row r="39">
          <cell r="A39">
            <v>1017</v>
          </cell>
        </row>
        <row r="40">
          <cell r="A40">
            <v>1018</v>
          </cell>
        </row>
        <row r="41">
          <cell r="A41">
            <v>1019</v>
          </cell>
        </row>
        <row r="42">
          <cell r="A42">
            <v>1020</v>
          </cell>
        </row>
        <row r="43">
          <cell r="A43">
            <v>1021</v>
          </cell>
        </row>
        <row r="44">
          <cell r="A44">
            <v>1022</v>
          </cell>
        </row>
        <row r="45">
          <cell r="A45">
            <v>1023</v>
          </cell>
        </row>
        <row r="46">
          <cell r="A46">
            <v>1024</v>
          </cell>
        </row>
        <row r="47">
          <cell r="A47">
            <v>1026</v>
          </cell>
        </row>
        <row r="48">
          <cell r="A48">
            <v>1027</v>
          </cell>
        </row>
        <row r="49">
          <cell r="A49">
            <v>1029</v>
          </cell>
        </row>
        <row r="50">
          <cell r="A50">
            <v>1030</v>
          </cell>
        </row>
        <row r="51">
          <cell r="A51">
            <v>1031</v>
          </cell>
        </row>
        <row r="52">
          <cell r="A52">
            <v>1032</v>
          </cell>
        </row>
        <row r="53">
          <cell r="A53">
            <v>1025</v>
          </cell>
        </row>
        <row r="54">
          <cell r="A54">
            <v>1259</v>
          </cell>
        </row>
        <row r="55">
          <cell r="A55">
            <v>1033</v>
          </cell>
        </row>
        <row r="56">
          <cell r="A56">
            <v>1034</v>
          </cell>
        </row>
        <row r="57">
          <cell r="A57">
            <v>1035</v>
          </cell>
        </row>
        <row r="58">
          <cell r="A58">
            <v>1028</v>
          </cell>
        </row>
        <row r="59">
          <cell r="A59">
            <v>1036</v>
          </cell>
        </row>
        <row r="60">
          <cell r="A60">
            <v>1037</v>
          </cell>
        </row>
        <row r="61">
          <cell r="A61">
            <v>1038</v>
          </cell>
        </row>
        <row r="62">
          <cell r="A62">
            <v>1039</v>
          </cell>
        </row>
        <row r="63">
          <cell r="A63">
            <v>1143</v>
          </cell>
        </row>
        <row r="64">
          <cell r="A64">
            <v>1040</v>
          </cell>
        </row>
        <row r="65">
          <cell r="A65">
            <v>1041</v>
          </cell>
        </row>
        <row r="66">
          <cell r="A66">
            <v>1042</v>
          </cell>
        </row>
        <row r="67">
          <cell r="A67">
            <v>1043</v>
          </cell>
        </row>
        <row r="68">
          <cell r="A68">
            <v>1193</v>
          </cell>
        </row>
        <row r="69">
          <cell r="A69">
            <v>1044</v>
          </cell>
        </row>
        <row r="70">
          <cell r="A70">
            <v>1045</v>
          </cell>
        </row>
        <row r="71">
          <cell r="A71">
            <v>1046</v>
          </cell>
        </row>
        <row r="72">
          <cell r="A72">
            <v>1223</v>
          </cell>
        </row>
        <row r="73">
          <cell r="A73">
            <v>1047</v>
          </cell>
        </row>
        <row r="74">
          <cell r="A74">
            <v>1048</v>
          </cell>
        </row>
        <row r="75">
          <cell r="A75">
            <v>1225</v>
          </cell>
        </row>
        <row r="76">
          <cell r="A76">
            <v>1049</v>
          </cell>
        </row>
        <row r="77">
          <cell r="A77">
            <v>1050</v>
          </cell>
        </row>
        <row r="78">
          <cell r="A78">
            <v>1260</v>
          </cell>
        </row>
        <row r="79">
          <cell r="A79">
            <v>1051</v>
          </cell>
        </row>
        <row r="80">
          <cell r="A80">
            <v>1052</v>
          </cell>
        </row>
        <row r="81">
          <cell r="A81">
            <v>1053</v>
          </cell>
        </row>
        <row r="82">
          <cell r="A82">
            <v>1055</v>
          </cell>
        </row>
        <row r="83">
          <cell r="A83">
            <v>1056</v>
          </cell>
        </row>
        <row r="84">
          <cell r="A84">
            <v>1058</v>
          </cell>
        </row>
        <row r="85">
          <cell r="A85">
            <v>1059</v>
          </cell>
        </row>
        <row r="86">
          <cell r="A86">
            <v>1060</v>
          </cell>
        </row>
        <row r="87">
          <cell r="A87">
            <v>1061</v>
          </cell>
        </row>
        <row r="88">
          <cell r="A88">
            <v>1062</v>
          </cell>
        </row>
        <row r="89">
          <cell r="A89">
            <v>1063</v>
          </cell>
        </row>
        <row r="90">
          <cell r="A90">
            <v>1064</v>
          </cell>
        </row>
        <row r="91">
          <cell r="A91">
            <v>1065</v>
          </cell>
        </row>
        <row r="92">
          <cell r="A92">
            <v>1066</v>
          </cell>
        </row>
        <row r="93">
          <cell r="A93">
            <v>1067</v>
          </cell>
        </row>
        <row r="94">
          <cell r="A94">
            <v>1261</v>
          </cell>
        </row>
        <row r="95">
          <cell r="A95">
            <v>1068</v>
          </cell>
        </row>
        <row r="96">
          <cell r="A96">
            <v>1069</v>
          </cell>
        </row>
        <row r="97">
          <cell r="A97">
            <v>1070</v>
          </cell>
        </row>
        <row r="98">
          <cell r="A98">
            <v>1071</v>
          </cell>
        </row>
        <row r="99">
          <cell r="A99">
            <v>1072</v>
          </cell>
        </row>
        <row r="100">
          <cell r="A100">
            <v>1073</v>
          </cell>
        </row>
        <row r="101">
          <cell r="A101">
            <v>1074</v>
          </cell>
        </row>
        <row r="102">
          <cell r="A102">
            <v>1075</v>
          </cell>
        </row>
        <row r="103">
          <cell r="A103">
            <v>1076</v>
          </cell>
        </row>
        <row r="104">
          <cell r="A104">
            <v>1077</v>
          </cell>
        </row>
        <row r="105">
          <cell r="A105">
            <v>1078</v>
          </cell>
        </row>
        <row r="106">
          <cell r="A106">
            <v>1079</v>
          </cell>
        </row>
        <row r="107">
          <cell r="A107">
            <v>1080</v>
          </cell>
        </row>
        <row r="108">
          <cell r="A108">
            <v>1081</v>
          </cell>
        </row>
        <row r="109">
          <cell r="A109">
            <v>1082</v>
          </cell>
        </row>
        <row r="110">
          <cell r="A110">
            <v>1083</v>
          </cell>
        </row>
        <row r="111">
          <cell r="A111">
            <v>1084</v>
          </cell>
        </row>
        <row r="112">
          <cell r="A112">
            <v>1085</v>
          </cell>
        </row>
        <row r="113">
          <cell r="A113">
            <v>1086</v>
          </cell>
        </row>
        <row r="114">
          <cell r="A114">
            <v>1087</v>
          </cell>
        </row>
        <row r="115">
          <cell r="A115">
            <v>1088</v>
          </cell>
        </row>
        <row r="116">
          <cell r="A116">
            <v>1089</v>
          </cell>
        </row>
        <row r="117">
          <cell r="A117">
            <v>1090</v>
          </cell>
        </row>
        <row r="118">
          <cell r="A118">
            <v>1091</v>
          </cell>
        </row>
        <row r="119">
          <cell r="A119">
            <v>1092</v>
          </cell>
        </row>
        <row r="120">
          <cell r="A120">
            <v>1093</v>
          </cell>
        </row>
        <row r="121">
          <cell r="A121">
            <v>1094</v>
          </cell>
        </row>
        <row r="122">
          <cell r="A122">
            <v>1095</v>
          </cell>
        </row>
        <row r="123">
          <cell r="A123">
            <v>1096</v>
          </cell>
        </row>
        <row r="124">
          <cell r="A124">
            <v>1097</v>
          </cell>
        </row>
        <row r="125">
          <cell r="A125">
            <v>1098</v>
          </cell>
        </row>
        <row r="126">
          <cell r="A126">
            <v>1099</v>
          </cell>
        </row>
        <row r="127">
          <cell r="A127">
            <v>1100</v>
          </cell>
        </row>
        <row r="128">
          <cell r="A128">
            <v>1101</v>
          </cell>
        </row>
        <row r="129">
          <cell r="A129">
            <v>1102</v>
          </cell>
        </row>
        <row r="130">
          <cell r="A130">
            <v>1103</v>
          </cell>
        </row>
        <row r="131">
          <cell r="A131">
            <v>1104</v>
          </cell>
        </row>
        <row r="132">
          <cell r="A132">
            <v>1105</v>
          </cell>
        </row>
        <row r="133">
          <cell r="A133">
            <v>1106</v>
          </cell>
        </row>
        <row r="134">
          <cell r="A134">
            <v>1107</v>
          </cell>
        </row>
        <row r="135">
          <cell r="A135">
            <v>1108</v>
          </cell>
        </row>
        <row r="136">
          <cell r="A136">
            <v>1109</v>
          </cell>
        </row>
        <row r="137">
          <cell r="A137">
            <v>1110</v>
          </cell>
        </row>
        <row r="138">
          <cell r="A138">
            <v>1111</v>
          </cell>
        </row>
        <row r="139">
          <cell r="A139">
            <v>1112</v>
          </cell>
        </row>
        <row r="140">
          <cell r="A140">
            <v>1113</v>
          </cell>
        </row>
        <row r="141">
          <cell r="A141">
            <v>1114</v>
          </cell>
        </row>
        <row r="142">
          <cell r="A142">
            <v>1115</v>
          </cell>
        </row>
        <row r="143">
          <cell r="A143">
            <v>1116</v>
          </cell>
        </row>
        <row r="144">
          <cell r="A144">
            <v>1117</v>
          </cell>
        </row>
        <row r="145">
          <cell r="A145">
            <v>1118</v>
          </cell>
        </row>
        <row r="146">
          <cell r="A146">
            <v>1119</v>
          </cell>
        </row>
        <row r="147">
          <cell r="A147">
            <v>1120</v>
          </cell>
        </row>
        <row r="148">
          <cell r="A148">
            <v>1121</v>
          </cell>
        </row>
        <row r="149">
          <cell r="A149">
            <v>1122</v>
          </cell>
        </row>
        <row r="150">
          <cell r="A150">
            <v>1123</v>
          </cell>
        </row>
        <row r="151">
          <cell r="A151">
            <v>1124</v>
          </cell>
        </row>
        <row r="152">
          <cell r="A152">
            <v>1125</v>
          </cell>
        </row>
        <row r="153">
          <cell r="A153">
            <v>1126</v>
          </cell>
        </row>
        <row r="154">
          <cell r="A154">
            <v>1268</v>
          </cell>
        </row>
        <row r="155">
          <cell r="A155">
            <v>1002</v>
          </cell>
        </row>
        <row r="156">
          <cell r="A156">
            <v>1127</v>
          </cell>
        </row>
        <row r="157">
          <cell r="A157">
            <v>1128</v>
          </cell>
        </row>
        <row r="158">
          <cell r="A158">
            <v>1129</v>
          </cell>
        </row>
        <row r="159">
          <cell r="A159">
            <v>1266</v>
          </cell>
        </row>
        <row r="160">
          <cell r="A160">
            <v>1130</v>
          </cell>
        </row>
        <row r="161">
          <cell r="A161">
            <v>1131</v>
          </cell>
        </row>
        <row r="162">
          <cell r="A162">
            <v>1132</v>
          </cell>
        </row>
        <row r="163">
          <cell r="A163">
            <v>1133</v>
          </cell>
        </row>
        <row r="164">
          <cell r="A164">
            <v>1134</v>
          </cell>
        </row>
        <row r="165">
          <cell r="A165">
            <v>1135</v>
          </cell>
        </row>
        <row r="166">
          <cell r="A166">
            <v>1136</v>
          </cell>
        </row>
        <row r="167">
          <cell r="A167">
            <v>1137</v>
          </cell>
        </row>
        <row r="168">
          <cell r="A168">
            <v>1138</v>
          </cell>
        </row>
        <row r="169">
          <cell r="A169">
            <v>1139</v>
          </cell>
        </row>
        <row r="170">
          <cell r="A170">
            <v>1140</v>
          </cell>
        </row>
        <row r="171">
          <cell r="A171">
            <v>1141</v>
          </cell>
        </row>
        <row r="172">
          <cell r="A172">
            <v>1142</v>
          </cell>
        </row>
        <row r="173">
          <cell r="A173">
            <v>1263</v>
          </cell>
        </row>
        <row r="174">
          <cell r="A174">
            <v>1267</v>
          </cell>
        </row>
        <row r="175">
          <cell r="A175">
            <v>1144</v>
          </cell>
        </row>
        <row r="176">
          <cell r="A176">
            <v>1145</v>
          </cell>
        </row>
        <row r="177">
          <cell r="A177">
            <v>1147</v>
          </cell>
        </row>
        <row r="178">
          <cell r="A178">
            <v>1148</v>
          </cell>
        </row>
        <row r="179">
          <cell r="A179">
            <v>1149</v>
          </cell>
        </row>
        <row r="180">
          <cell r="A180">
            <v>1150</v>
          </cell>
        </row>
        <row r="181">
          <cell r="A181">
            <v>1151</v>
          </cell>
        </row>
        <row r="182">
          <cell r="A182">
            <v>1152</v>
          </cell>
        </row>
        <row r="183">
          <cell r="A183">
            <v>1153</v>
          </cell>
        </row>
        <row r="184">
          <cell r="A184">
            <v>1154</v>
          </cell>
        </row>
        <row r="185">
          <cell r="A185">
            <v>1155</v>
          </cell>
        </row>
        <row r="186">
          <cell r="A186">
            <v>1157</v>
          </cell>
        </row>
        <row r="187">
          <cell r="A187">
            <v>1158</v>
          </cell>
        </row>
        <row r="188">
          <cell r="A188">
            <v>1159</v>
          </cell>
        </row>
        <row r="189">
          <cell r="A189">
            <v>1160</v>
          </cell>
        </row>
        <row r="190">
          <cell r="A190">
            <v>1161</v>
          </cell>
        </row>
        <row r="191">
          <cell r="A191">
            <v>1162</v>
          </cell>
        </row>
        <row r="192">
          <cell r="A192">
            <v>1163</v>
          </cell>
        </row>
        <row r="193">
          <cell r="A193">
            <v>1164</v>
          </cell>
        </row>
        <row r="194">
          <cell r="A194">
            <v>1167</v>
          </cell>
        </row>
        <row r="195">
          <cell r="A195">
            <v>1168</v>
          </cell>
        </row>
        <row r="196">
          <cell r="A196">
            <v>1169</v>
          </cell>
        </row>
        <row r="197">
          <cell r="A197">
            <v>1170</v>
          </cell>
        </row>
        <row r="198">
          <cell r="A198">
            <v>1171</v>
          </cell>
        </row>
        <row r="199">
          <cell r="A199">
            <v>1172</v>
          </cell>
        </row>
        <row r="200">
          <cell r="A200">
            <v>1173</v>
          </cell>
        </row>
        <row r="201">
          <cell r="A201">
            <v>1174</v>
          </cell>
        </row>
        <row r="202">
          <cell r="A202">
            <v>1175</v>
          </cell>
        </row>
        <row r="203">
          <cell r="A203">
            <v>1176</v>
          </cell>
        </row>
        <row r="204">
          <cell r="A204">
            <v>1177</v>
          </cell>
        </row>
        <row r="205">
          <cell r="A205">
            <v>1178</v>
          </cell>
        </row>
        <row r="206">
          <cell r="A206">
            <v>1179</v>
          </cell>
        </row>
        <row r="207">
          <cell r="A207">
            <v>1180</v>
          </cell>
        </row>
        <row r="208">
          <cell r="A208">
            <v>1181</v>
          </cell>
        </row>
        <row r="209">
          <cell r="A209">
            <v>1182</v>
          </cell>
        </row>
        <row r="210">
          <cell r="A210">
            <v>1183</v>
          </cell>
        </row>
        <row r="211">
          <cell r="A211">
            <v>1184</v>
          </cell>
        </row>
        <row r="212">
          <cell r="A212">
            <v>1185</v>
          </cell>
        </row>
        <row r="213">
          <cell r="A213">
            <v>1189</v>
          </cell>
        </row>
        <row r="214">
          <cell r="A214">
            <v>1190</v>
          </cell>
        </row>
        <row r="215">
          <cell r="A215">
            <v>1191</v>
          </cell>
        </row>
        <row r="216">
          <cell r="A216">
            <v>1192</v>
          </cell>
        </row>
        <row r="217">
          <cell r="A217">
            <v>1194</v>
          </cell>
        </row>
        <row r="218">
          <cell r="A218">
            <v>1195</v>
          </cell>
        </row>
        <row r="219">
          <cell r="A219">
            <v>1196</v>
          </cell>
        </row>
        <row r="220">
          <cell r="A220">
            <v>1197</v>
          </cell>
        </row>
        <row r="221">
          <cell r="A221">
            <v>1198</v>
          </cell>
        </row>
        <row r="222">
          <cell r="A222">
            <v>1199</v>
          </cell>
        </row>
        <row r="223">
          <cell r="A223">
            <v>1201</v>
          </cell>
        </row>
        <row r="224">
          <cell r="A224">
            <v>1202</v>
          </cell>
        </row>
        <row r="225">
          <cell r="A225">
            <v>1204</v>
          </cell>
        </row>
        <row r="226">
          <cell r="A226">
            <v>1205</v>
          </cell>
        </row>
        <row r="227">
          <cell r="A227">
            <v>1206</v>
          </cell>
        </row>
        <row r="228">
          <cell r="A228">
            <v>1207</v>
          </cell>
        </row>
        <row r="229">
          <cell r="A229">
            <v>1210</v>
          </cell>
        </row>
        <row r="230">
          <cell r="A230">
            <v>1211</v>
          </cell>
        </row>
        <row r="231">
          <cell r="A231">
            <v>1212</v>
          </cell>
        </row>
        <row r="232">
          <cell r="A232">
            <v>1213</v>
          </cell>
        </row>
        <row r="233">
          <cell r="A233">
            <v>1271</v>
          </cell>
        </row>
        <row r="234">
          <cell r="A234">
            <v>1215</v>
          </cell>
        </row>
        <row r="235">
          <cell r="A235">
            <v>1216</v>
          </cell>
        </row>
        <row r="236">
          <cell r="A236">
            <v>1218</v>
          </cell>
        </row>
        <row r="237">
          <cell r="A237">
            <v>1220</v>
          </cell>
        </row>
        <row r="238">
          <cell r="A238">
            <v>1004</v>
          </cell>
        </row>
        <row r="239">
          <cell r="A239">
            <v>1224</v>
          </cell>
        </row>
        <row r="240">
          <cell r="A240">
            <v>1227</v>
          </cell>
        </row>
        <row r="241">
          <cell r="A241">
            <v>1228</v>
          </cell>
        </row>
        <row r="242">
          <cell r="A242">
            <v>1229</v>
          </cell>
        </row>
        <row r="243">
          <cell r="A243">
            <v>1230</v>
          </cell>
        </row>
        <row r="244">
          <cell r="A244">
            <v>1231</v>
          </cell>
        </row>
        <row r="245">
          <cell r="A245">
            <v>1014</v>
          </cell>
        </row>
        <row r="246">
          <cell r="A246">
            <v>1233</v>
          </cell>
        </row>
        <row r="247">
          <cell r="A247">
            <v>1236</v>
          </cell>
        </row>
        <row r="248">
          <cell r="A248">
            <v>1237</v>
          </cell>
        </row>
        <row r="249">
          <cell r="A249">
            <v>1238</v>
          </cell>
        </row>
        <row r="250">
          <cell r="A250">
            <v>1239</v>
          </cell>
        </row>
        <row r="251">
          <cell r="A251">
            <v>1226</v>
          </cell>
        </row>
        <row r="252">
          <cell r="A252">
            <v>1232</v>
          </cell>
        </row>
        <row r="253">
          <cell r="A253">
            <v>1240</v>
          </cell>
        </row>
        <row r="254">
          <cell r="A254">
            <v>1250</v>
          </cell>
        </row>
        <row r="255">
          <cell r="A255">
            <v>1241</v>
          </cell>
        </row>
        <row r="256">
          <cell r="A256">
            <v>1276</v>
          </cell>
        </row>
        <row r="257">
          <cell r="A257">
            <v>1274</v>
          </cell>
        </row>
        <row r="258">
          <cell r="A258">
            <v>1269</v>
          </cell>
        </row>
        <row r="259">
          <cell r="A259">
            <v>1477</v>
          </cell>
        </row>
        <row r="260">
          <cell r="A260">
            <v>1277</v>
          </cell>
        </row>
        <row r="261">
          <cell r="A261">
            <v>1281</v>
          </cell>
        </row>
        <row r="262">
          <cell r="A262">
            <v>1280</v>
          </cell>
        </row>
        <row r="263">
          <cell r="A263">
            <v>1282</v>
          </cell>
        </row>
        <row r="264">
          <cell r="A264">
            <v>1283</v>
          </cell>
        </row>
        <row r="265">
          <cell r="A265">
            <v>1284</v>
          </cell>
        </row>
        <row r="266">
          <cell r="A266">
            <v>1285</v>
          </cell>
        </row>
        <row r="267">
          <cell r="A267">
            <v>1286</v>
          </cell>
        </row>
        <row r="268">
          <cell r="A268">
            <v>1287</v>
          </cell>
        </row>
        <row r="269">
          <cell r="A269">
            <v>1288</v>
          </cell>
        </row>
        <row r="270">
          <cell r="A270">
            <v>1289</v>
          </cell>
        </row>
        <row r="271">
          <cell r="A271">
            <v>1290</v>
          </cell>
        </row>
        <row r="272">
          <cell r="A272">
            <v>1291</v>
          </cell>
        </row>
        <row r="273">
          <cell r="A273">
            <v>1292</v>
          </cell>
        </row>
        <row r="274">
          <cell r="A274">
            <v>1293</v>
          </cell>
        </row>
        <row r="275">
          <cell r="A275">
            <v>1294</v>
          </cell>
        </row>
        <row r="276">
          <cell r="A276">
            <v>1295</v>
          </cell>
        </row>
        <row r="277">
          <cell r="A277">
            <v>1296</v>
          </cell>
        </row>
        <row r="278">
          <cell r="A278">
            <v>1297</v>
          </cell>
        </row>
        <row r="279">
          <cell r="A279">
            <v>1298</v>
          </cell>
        </row>
        <row r="280">
          <cell r="A280">
            <v>1299</v>
          </cell>
        </row>
        <row r="281">
          <cell r="A281">
            <v>1300</v>
          </cell>
        </row>
        <row r="282">
          <cell r="A282">
            <v>1301</v>
          </cell>
        </row>
        <row r="283">
          <cell r="A283">
            <v>1302</v>
          </cell>
        </row>
        <row r="284">
          <cell r="A284">
            <v>1303</v>
          </cell>
        </row>
        <row r="285">
          <cell r="A285">
            <v>1304</v>
          </cell>
        </row>
        <row r="286">
          <cell r="A286">
            <v>1305</v>
          </cell>
        </row>
        <row r="287">
          <cell r="A287">
            <v>1306</v>
          </cell>
        </row>
        <row r="288">
          <cell r="A288">
            <v>1307</v>
          </cell>
        </row>
        <row r="289">
          <cell r="A289">
            <v>1308</v>
          </cell>
        </row>
        <row r="290">
          <cell r="A290">
            <v>1309</v>
          </cell>
        </row>
        <row r="291">
          <cell r="A291">
            <v>1310</v>
          </cell>
        </row>
        <row r="292">
          <cell r="A292">
            <v>1311</v>
          </cell>
        </row>
        <row r="293">
          <cell r="A293">
            <v>1312</v>
          </cell>
        </row>
        <row r="294">
          <cell r="A294">
            <v>1313</v>
          </cell>
        </row>
        <row r="295">
          <cell r="A295">
            <v>1314</v>
          </cell>
        </row>
        <row r="296">
          <cell r="A296">
            <v>1315</v>
          </cell>
        </row>
        <row r="297">
          <cell r="A297">
            <v>1316</v>
          </cell>
        </row>
        <row r="298">
          <cell r="A298">
            <v>1317</v>
          </cell>
        </row>
        <row r="299">
          <cell r="A299">
            <v>1318</v>
          </cell>
        </row>
        <row r="300">
          <cell r="A300">
            <v>1319</v>
          </cell>
        </row>
        <row r="301">
          <cell r="A301">
            <v>1320</v>
          </cell>
        </row>
        <row r="302">
          <cell r="A302">
            <v>1321</v>
          </cell>
        </row>
        <row r="303">
          <cell r="A303">
            <v>1322</v>
          </cell>
        </row>
        <row r="304">
          <cell r="A304">
            <v>1323</v>
          </cell>
        </row>
        <row r="305">
          <cell r="A305">
            <v>1324</v>
          </cell>
        </row>
        <row r="306">
          <cell r="A306">
            <v>1325</v>
          </cell>
        </row>
        <row r="307">
          <cell r="A307">
            <v>1326</v>
          </cell>
        </row>
        <row r="308">
          <cell r="A308">
            <v>1327</v>
          </cell>
        </row>
        <row r="309">
          <cell r="A309">
            <v>1328</v>
          </cell>
        </row>
        <row r="310">
          <cell r="A310">
            <v>1329</v>
          </cell>
        </row>
        <row r="311">
          <cell r="A311">
            <v>1330</v>
          </cell>
        </row>
        <row r="312">
          <cell r="A312">
            <v>1331</v>
          </cell>
        </row>
        <row r="313">
          <cell r="A313">
            <v>1332</v>
          </cell>
        </row>
        <row r="314">
          <cell r="A314">
            <v>1333</v>
          </cell>
        </row>
        <row r="315">
          <cell r="A315">
            <v>1334</v>
          </cell>
        </row>
        <row r="316">
          <cell r="A316">
            <v>1335</v>
          </cell>
        </row>
        <row r="317">
          <cell r="A317">
            <v>1336</v>
          </cell>
        </row>
        <row r="318">
          <cell r="A318">
            <v>1337</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Instructions"/>
      <sheetName val="Expenditure Codes"/>
      <sheetName val="Business Area"/>
      <sheetName val="Coding Structure"/>
      <sheetName val="Program, policies, strategies "/>
      <sheetName val="Policy.Strategy "/>
      <sheetName val="Form 1"/>
      <sheetName val="1.02.01.01.001"/>
      <sheetName val="1.02.01.01.002"/>
      <sheetName val="1.02.01.01.003"/>
      <sheetName val="1.02.07.01.001"/>
      <sheetName val="1.02.07.02.001"/>
      <sheetName val="1.02.07.03.001"/>
      <sheetName val="1.02.07.03.002"/>
      <sheetName val="1.02.07.03.003"/>
      <sheetName val="1.02.07.03.004"/>
      <sheetName val="1.02.07.03.005"/>
      <sheetName val="4.06.03.04.001"/>
      <sheetName val="4.06.03.04.002"/>
      <sheetName val="4.06.03.04.003"/>
      <sheetName val="4.06.03.04.004"/>
      <sheetName val="4.06.03.04.005"/>
      <sheetName val="4.06.03.04.006"/>
      <sheetName val="4.06.03.04.007"/>
      <sheetName val="4.06.03.04.008"/>
      <sheetName val="4.06.03.04.009"/>
      <sheetName val="4.06.03.04.010"/>
      <sheetName val="4.06.03.04.011"/>
      <sheetName val="4.06.03.04.012"/>
      <sheetName val="4.07.01.03.001"/>
      <sheetName val="4.08.01.02.001"/>
      <sheetName val="4.08.03.03.001"/>
      <sheetName val="Form 4"/>
      <sheetName val="Form 5 P1(Capital)1.02.01.01.1"/>
      <sheetName val="Form 5 P1(Capital)1.02.01.01.2"/>
      <sheetName val="Form 5 P1(Capital)1.02.01.01.5"/>
      <sheetName val="Form 5 P1(Capital)4.07.01.03.1"/>
      <sheetName val="Form 9"/>
      <sheetName val="Form 5 P2(Recurrent)"/>
      <sheetName val="Form 2"/>
      <sheetName val="Form2a "/>
      <sheetName val="Form 6"/>
      <sheetName val="Form 7"/>
      <sheetName val="Form 8"/>
      <sheetName val="Revenue Codes"/>
      <sheetName val="Business areas"/>
    </sheetNames>
    <sheetDataSet>
      <sheetData sheetId="0"/>
      <sheetData sheetId="1">
        <row r="86">
          <cell r="B86" t="str">
            <v>224 022</v>
          </cell>
        </row>
        <row r="87">
          <cell r="B87" t="str">
            <v>224 999</v>
          </cell>
        </row>
        <row r="88">
          <cell r="B88" t="str">
            <v>225 001</v>
          </cell>
        </row>
        <row r="89">
          <cell r="B89" t="str">
            <v>225 002</v>
          </cell>
        </row>
        <row r="90">
          <cell r="B90" t="str">
            <v>225 003</v>
          </cell>
        </row>
        <row r="91">
          <cell r="B91" t="str">
            <v>225 004</v>
          </cell>
        </row>
        <row r="92">
          <cell r="B92" t="str">
            <v>225 005</v>
          </cell>
        </row>
        <row r="93">
          <cell r="B93" t="str">
            <v>225 006</v>
          </cell>
        </row>
        <row r="94">
          <cell r="B94" t="str">
            <v>226 001</v>
          </cell>
        </row>
        <row r="95">
          <cell r="B95" t="str">
            <v>226 002</v>
          </cell>
        </row>
        <row r="96">
          <cell r="B96" t="str">
            <v>226 003</v>
          </cell>
        </row>
        <row r="97">
          <cell r="B97" t="str">
            <v>226 004</v>
          </cell>
        </row>
        <row r="98">
          <cell r="B98" t="str">
            <v>226 005</v>
          </cell>
        </row>
        <row r="99">
          <cell r="B99" t="str">
            <v>226 006</v>
          </cell>
        </row>
        <row r="100">
          <cell r="B100" t="str">
            <v>226 007</v>
          </cell>
        </row>
        <row r="101">
          <cell r="B101" t="str">
            <v>226 008</v>
          </cell>
        </row>
        <row r="102">
          <cell r="B102" t="str">
            <v>226 009</v>
          </cell>
        </row>
        <row r="103">
          <cell r="B103" t="str">
            <v>226 010</v>
          </cell>
        </row>
        <row r="104">
          <cell r="B104" t="str">
            <v>226 011</v>
          </cell>
        </row>
        <row r="105">
          <cell r="B105" t="str">
            <v>226 012</v>
          </cell>
        </row>
        <row r="106">
          <cell r="B106" t="str">
            <v>226 013</v>
          </cell>
        </row>
        <row r="107">
          <cell r="B107" t="str">
            <v>226 014</v>
          </cell>
        </row>
        <row r="108">
          <cell r="B108" t="str">
            <v>226 015</v>
          </cell>
        </row>
        <row r="109">
          <cell r="B109" t="str">
            <v>226 016</v>
          </cell>
        </row>
        <row r="110">
          <cell r="B110" t="str">
            <v>226 017</v>
          </cell>
        </row>
        <row r="111">
          <cell r="B111" t="str">
            <v>226 018</v>
          </cell>
        </row>
        <row r="112">
          <cell r="B112" t="str">
            <v>227 001</v>
          </cell>
        </row>
        <row r="113">
          <cell r="B113" t="str">
            <v>227 002</v>
          </cell>
        </row>
        <row r="114">
          <cell r="B114" t="str">
            <v>227 003</v>
          </cell>
        </row>
        <row r="115">
          <cell r="B115" t="str">
            <v>228 001</v>
          </cell>
        </row>
        <row r="116">
          <cell r="B116" t="str">
            <v>228 002</v>
          </cell>
        </row>
        <row r="117">
          <cell r="B117" t="str">
            <v>228 003</v>
          </cell>
        </row>
        <row r="118">
          <cell r="B118" t="str">
            <v>228 004</v>
          </cell>
        </row>
        <row r="119">
          <cell r="B119" t="str">
            <v>228 005</v>
          </cell>
        </row>
        <row r="120">
          <cell r="B120" t="str">
            <v>228 006</v>
          </cell>
        </row>
        <row r="121">
          <cell r="B121" t="str">
            <v>228 007</v>
          </cell>
        </row>
        <row r="122">
          <cell r="B122" t="str">
            <v>228 008</v>
          </cell>
        </row>
        <row r="123">
          <cell r="B123" t="str">
            <v>228 009</v>
          </cell>
        </row>
        <row r="124">
          <cell r="B124" t="str">
            <v>228 010</v>
          </cell>
        </row>
        <row r="125">
          <cell r="B125" t="str">
            <v>228 999</v>
          </cell>
        </row>
        <row r="126">
          <cell r="B126" t="str">
            <v>281 001</v>
          </cell>
        </row>
        <row r="127">
          <cell r="B127" t="str">
            <v>281 002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76"/>
  <sheetViews>
    <sheetView tabSelected="1" zoomScaleNormal="100" workbookViewId="0">
      <selection activeCell="R9" sqref="R9"/>
    </sheetView>
  </sheetViews>
  <sheetFormatPr defaultColWidth="8" defaultRowHeight="12.75" x14ac:dyDescent="0.25"/>
  <cols>
    <col min="1" max="1" width="31.42578125" style="1" customWidth="1"/>
    <col min="2" max="4" width="15.85546875" style="1" customWidth="1"/>
    <col min="5" max="5" width="17.28515625" style="1" customWidth="1"/>
    <col min="6" max="6" width="18.140625" style="1" customWidth="1"/>
    <col min="7" max="9" width="9.140625" style="1" hidden="1" customWidth="1"/>
    <col min="10" max="14" width="9.140625" style="1" customWidth="1"/>
    <col min="15" max="15" width="24.5703125" style="1" customWidth="1"/>
    <col min="16" max="16" width="30.42578125" style="1" bestFit="1" customWidth="1"/>
    <col min="17" max="17" width="1.5703125" style="1" customWidth="1"/>
    <col min="18" max="18" width="14.28515625" style="1" bestFit="1" customWidth="1"/>
    <col min="19" max="19" width="8.28515625" style="1" bestFit="1" customWidth="1"/>
    <col min="20" max="16384" width="8" style="1"/>
  </cols>
  <sheetData>
    <row r="1" spans="1:19" ht="8.25" customHeight="1" x14ac:dyDescent="0.25"/>
    <row r="2" spans="1:19" ht="18.75" customHeight="1" x14ac:dyDescent="0.25">
      <c r="A2" s="76" t="s">
        <v>79</v>
      </c>
      <c r="B2" s="76"/>
      <c r="C2" s="76"/>
      <c r="D2" s="76"/>
      <c r="E2" s="76"/>
      <c r="F2" s="76"/>
      <c r="G2" s="76"/>
      <c r="H2" s="76"/>
      <c r="I2" s="76"/>
      <c r="J2" s="76"/>
      <c r="K2" s="76"/>
      <c r="L2" s="76"/>
      <c r="M2" s="76"/>
      <c r="N2" s="76"/>
      <c r="O2" s="76"/>
      <c r="P2" s="76"/>
    </row>
    <row r="3" spans="1:19" ht="15.75" customHeight="1" x14ac:dyDescent="0.25">
      <c r="A3" s="77" t="s">
        <v>80</v>
      </c>
      <c r="B3" s="77"/>
      <c r="C3" s="77"/>
      <c r="D3" s="77"/>
      <c r="E3" s="77"/>
      <c r="F3" s="77"/>
      <c r="G3" s="77"/>
      <c r="H3" s="77"/>
      <c r="I3" s="77"/>
      <c r="J3" s="77"/>
      <c r="K3" s="77"/>
      <c r="L3" s="77"/>
      <c r="M3" s="77"/>
      <c r="N3" s="77"/>
      <c r="O3" s="77"/>
      <c r="P3" s="77"/>
    </row>
    <row r="4" spans="1:19" ht="15" x14ac:dyDescent="0.25">
      <c r="A4" s="2"/>
      <c r="B4" s="3"/>
      <c r="C4" s="3"/>
      <c r="D4" s="3"/>
      <c r="E4" s="3"/>
      <c r="F4" s="3"/>
      <c r="G4" s="3"/>
      <c r="H4" s="3"/>
      <c r="I4" s="3"/>
      <c r="J4" s="3"/>
      <c r="K4" s="3"/>
      <c r="L4" s="3"/>
      <c r="M4" s="3"/>
      <c r="N4" s="3"/>
      <c r="O4" s="3"/>
    </row>
    <row r="5" spans="1:19" ht="19.5" customHeight="1" x14ac:dyDescent="0.25">
      <c r="A5" s="78" t="s">
        <v>3</v>
      </c>
      <c r="B5" s="65" t="s">
        <v>4</v>
      </c>
      <c r="C5" s="65"/>
      <c r="D5" s="65"/>
      <c r="E5" s="65"/>
      <c r="F5" s="66"/>
      <c r="G5" s="67" t="s">
        <v>5</v>
      </c>
      <c r="H5" s="68"/>
      <c r="I5" s="68"/>
      <c r="J5" s="68"/>
      <c r="K5" s="68"/>
      <c r="L5" s="68"/>
      <c r="M5" s="68"/>
      <c r="N5" s="69"/>
      <c r="O5" s="4" t="s">
        <v>6</v>
      </c>
      <c r="P5" s="81" t="s">
        <v>2</v>
      </c>
    </row>
    <row r="6" spans="1:19" s="6" customFormat="1" ht="41.25" customHeight="1" x14ac:dyDescent="0.25">
      <c r="A6" s="79"/>
      <c r="B6" s="84" t="s">
        <v>7</v>
      </c>
      <c r="C6" s="84"/>
      <c r="D6" s="84"/>
      <c r="E6" s="84"/>
      <c r="F6" s="85"/>
      <c r="G6" s="70" t="s">
        <v>8</v>
      </c>
      <c r="H6" s="71"/>
      <c r="I6" s="71"/>
      <c r="J6" s="71"/>
      <c r="K6" s="71"/>
      <c r="L6" s="71"/>
      <c r="M6" s="71"/>
      <c r="N6" s="72"/>
      <c r="O6" s="5" t="s">
        <v>9</v>
      </c>
      <c r="P6" s="82"/>
    </row>
    <row r="7" spans="1:19" ht="18.75" customHeight="1" x14ac:dyDescent="0.25">
      <c r="A7" s="80"/>
      <c r="B7" s="7">
        <v>2015</v>
      </c>
      <c r="C7" s="7">
        <v>2016</v>
      </c>
      <c r="D7" s="7">
        <v>2017</v>
      </c>
      <c r="E7" s="7" t="s">
        <v>10</v>
      </c>
      <c r="F7" s="8">
        <v>2019</v>
      </c>
      <c r="G7" s="7">
        <v>2012</v>
      </c>
      <c r="H7" s="7">
        <v>2013</v>
      </c>
      <c r="I7" s="7">
        <v>2014</v>
      </c>
      <c r="J7" s="7">
        <v>2015</v>
      </c>
      <c r="K7" s="7">
        <v>2016</v>
      </c>
      <c r="L7" s="7">
        <v>2017</v>
      </c>
      <c r="M7" s="7">
        <v>2018</v>
      </c>
      <c r="N7" s="8">
        <v>2019</v>
      </c>
      <c r="O7" s="55"/>
      <c r="P7" s="83"/>
    </row>
    <row r="8" spans="1:19" ht="19.5" customHeight="1" x14ac:dyDescent="0.25">
      <c r="A8" s="9" t="s">
        <v>11</v>
      </c>
      <c r="B8" s="10">
        <v>496698013.88999999</v>
      </c>
      <c r="C8" s="10">
        <v>537482907.12529993</v>
      </c>
      <c r="D8" s="11">
        <v>707769590.08371425</v>
      </c>
      <c r="E8" s="11">
        <v>643250528.51762462</v>
      </c>
      <c r="F8" s="56">
        <v>731095991.43869996</v>
      </c>
      <c r="G8" s="12" t="e">
        <f>(#REF!/#REF!)*100</f>
        <v>#REF!</v>
      </c>
      <c r="H8" s="12" t="e">
        <f>(#REF!/#REF!)*100</f>
        <v>#REF!</v>
      </c>
      <c r="I8" s="12" t="e">
        <f>(#REF!/#REF!)*100</f>
        <v>#REF!</v>
      </c>
      <c r="J8" s="12">
        <f>(B8/$B$34)*100</f>
        <v>3.8048039171468782</v>
      </c>
      <c r="K8" s="12">
        <f>(C8/$C$34)*100</f>
        <v>3.6993125258994968</v>
      </c>
      <c r="L8" s="12">
        <f>(D8/$D$34)*100</f>
        <v>4.6600778705543657</v>
      </c>
      <c r="M8" s="12">
        <f t="shared" ref="M8:M34" si="0">(E8/$E$34)*100</f>
        <v>3.950162649240764</v>
      </c>
      <c r="N8" s="57">
        <f>(F8/$F$34)*100</f>
        <v>4.3668636781715513</v>
      </c>
      <c r="O8" s="58">
        <f t="shared" ref="O8:O34" si="1">((F8/E8)-1)*100</f>
        <v>13.656492925628182</v>
      </c>
      <c r="P8" s="13" t="s">
        <v>12</v>
      </c>
      <c r="S8" s="14"/>
    </row>
    <row r="9" spans="1:19" ht="19.5" customHeight="1" x14ac:dyDescent="0.25">
      <c r="A9" s="9" t="s">
        <v>13</v>
      </c>
      <c r="B9" s="10">
        <v>0</v>
      </c>
      <c r="C9" s="10">
        <v>0</v>
      </c>
      <c r="D9" s="11">
        <v>328474085.79999995</v>
      </c>
      <c r="E9" s="11">
        <v>647005652.04000008</v>
      </c>
      <c r="F9" s="56">
        <v>733697538.34760022</v>
      </c>
      <c r="G9" s="12"/>
      <c r="H9" s="12" t="e">
        <f>(#REF!/#REF!)*100</f>
        <v>#REF!</v>
      </c>
      <c r="I9" s="12" t="e">
        <f>(#REF!/#REF!)*100</f>
        <v>#REF!</v>
      </c>
      <c r="J9" s="12">
        <f>(B9/$B$34)*100</f>
        <v>0</v>
      </c>
      <c r="K9" s="12">
        <f>(C9/$C$34)*100</f>
        <v>0</v>
      </c>
      <c r="L9" s="12">
        <f>(D9/$D$34)*100</f>
        <v>2.1627304135885588</v>
      </c>
      <c r="M9" s="12">
        <f t="shared" si="0"/>
        <v>3.9732226360169216</v>
      </c>
      <c r="N9" s="57">
        <f t="shared" ref="N9:N34" si="2">(F9/$F$34)*100</f>
        <v>4.3824028150791134</v>
      </c>
      <c r="O9" s="58">
        <f t="shared" si="1"/>
        <v>13.398938020751716</v>
      </c>
      <c r="P9" s="13" t="s">
        <v>14</v>
      </c>
      <c r="S9" s="14"/>
    </row>
    <row r="10" spans="1:19" ht="19.5" customHeight="1" x14ac:dyDescent="0.25">
      <c r="A10" s="15" t="s">
        <v>15</v>
      </c>
      <c r="B10" s="10">
        <v>512725167.70999998</v>
      </c>
      <c r="C10" s="10">
        <v>491669611.60000002</v>
      </c>
      <c r="D10" s="11">
        <v>649894826.80999994</v>
      </c>
      <c r="E10" s="11">
        <v>564102077.25</v>
      </c>
      <c r="F10" s="56">
        <v>613969839.03999996</v>
      </c>
      <c r="G10" s="12" t="e">
        <f>(#REF!/#REF!)*100</f>
        <v>#REF!</v>
      </c>
      <c r="H10" s="12" t="e">
        <f>(#REF!/#REF!)*100</f>
        <v>#REF!</v>
      </c>
      <c r="I10" s="12" t="e">
        <f>(#REF!/#REF!)*100</f>
        <v>#REF!</v>
      </c>
      <c r="J10" s="12">
        <f>(B10/$B$34)*100</f>
        <v>3.9275750495648882</v>
      </c>
      <c r="K10" s="12">
        <f>(C12/$C$34)*100</f>
        <v>18.872356337395242</v>
      </c>
      <c r="L10" s="12">
        <f t="shared" ref="L10:L34" si="3">(D10/$D$34)*100</f>
        <v>4.2790203804133888</v>
      </c>
      <c r="M10" s="12">
        <f t="shared" si="0"/>
        <v>3.4641167898411207</v>
      </c>
      <c r="N10" s="57">
        <f t="shared" si="2"/>
        <v>3.6672647928495894</v>
      </c>
      <c r="O10" s="58">
        <f t="shared" si="1"/>
        <v>8.8402017650964115</v>
      </c>
      <c r="P10" s="13" t="s">
        <v>16</v>
      </c>
      <c r="R10" s="16"/>
      <c r="S10" s="14"/>
    </row>
    <row r="11" spans="1:19" ht="19.5" customHeight="1" x14ac:dyDescent="0.25">
      <c r="A11" s="17" t="s">
        <v>17</v>
      </c>
      <c r="B11" s="10">
        <v>32214675.300000001</v>
      </c>
      <c r="C11" s="10">
        <v>32630796.459999997</v>
      </c>
      <c r="D11" s="11">
        <v>41210716.772399999</v>
      </c>
      <c r="E11" s="11">
        <v>47127612.236099996</v>
      </c>
      <c r="F11" s="56">
        <v>46894452.730000004</v>
      </c>
      <c r="G11" s="12" t="e">
        <f>(#REF!/#REF!)*100</f>
        <v>#REF!</v>
      </c>
      <c r="H11" s="12" t="e">
        <f>(#REF!/#REF!)*100</f>
        <v>#REF!</v>
      </c>
      <c r="I11" s="12" t="e">
        <f>(#REF!/#REF!)*100</f>
        <v>#REF!</v>
      </c>
      <c r="J11" s="12">
        <f>(B11/$B$34)*100</f>
        <v>0.2467707124719842</v>
      </c>
      <c r="K11" s="12">
        <f>(C11/$C$34)*100</f>
        <v>0.22458670308266052</v>
      </c>
      <c r="L11" s="12">
        <f t="shared" si="3"/>
        <v>0.27133851461183855</v>
      </c>
      <c r="M11" s="12">
        <f t="shared" si="0"/>
        <v>0.28940782066974008</v>
      </c>
      <c r="N11" s="57">
        <f t="shared" si="2"/>
        <v>0.2801023186180881</v>
      </c>
      <c r="O11" s="58">
        <f t="shared" si="1"/>
        <v>-0.49474075820329366</v>
      </c>
      <c r="P11" s="13" t="s">
        <v>18</v>
      </c>
      <c r="R11" s="18"/>
      <c r="S11" s="14"/>
    </row>
    <row r="12" spans="1:19" ht="19.5" customHeight="1" x14ac:dyDescent="0.25">
      <c r="A12" s="15" t="s">
        <v>19</v>
      </c>
      <c r="B12" s="10">
        <v>2676515345.3940001</v>
      </c>
      <c r="C12" s="10">
        <v>2742014597.9856997</v>
      </c>
      <c r="D12" s="11">
        <v>2675941922.0164604</v>
      </c>
      <c r="E12" s="11">
        <v>2710318425.4878001</v>
      </c>
      <c r="F12" s="56">
        <v>2899307645.7716002</v>
      </c>
      <c r="G12" s="12" t="e">
        <f>(#REF!/#REF!)*100</f>
        <v>#REF!</v>
      </c>
      <c r="H12" s="12" t="e">
        <f>(#REF!/#REF!)*100</f>
        <v>#REF!</v>
      </c>
      <c r="I12" s="12" t="e">
        <f>(#REF!/#REF!)*100</f>
        <v>#REF!</v>
      </c>
      <c r="J12" s="12">
        <f>(B12/$B$34)*100</f>
        <v>20.502630946122753</v>
      </c>
      <c r="K12" s="12">
        <f t="shared" ref="K12:K25" si="4">(C12/$C$34)*100</f>
        <v>18.872356337395242</v>
      </c>
      <c r="L12" s="12">
        <f t="shared" si="3"/>
        <v>17.618866236118841</v>
      </c>
      <c r="M12" s="12">
        <f t="shared" si="0"/>
        <v>16.643901772740794</v>
      </c>
      <c r="N12" s="57">
        <f t="shared" si="2"/>
        <v>17.317672916315864</v>
      </c>
      <c r="O12" s="58">
        <f t="shared" si="1"/>
        <v>6.9729526430011957</v>
      </c>
      <c r="P12" s="19" t="s">
        <v>20</v>
      </c>
      <c r="S12" s="14"/>
    </row>
    <row r="13" spans="1:19" ht="19.5" customHeight="1" x14ac:dyDescent="0.25">
      <c r="A13" s="15" t="s">
        <v>21</v>
      </c>
      <c r="B13" s="10">
        <v>0</v>
      </c>
      <c r="C13" s="10">
        <v>0</v>
      </c>
      <c r="D13" s="11">
        <v>65344950</v>
      </c>
      <c r="E13" s="11">
        <v>105197100</v>
      </c>
      <c r="F13" s="56">
        <v>33813250</v>
      </c>
      <c r="G13" s="12"/>
      <c r="H13" s="12" t="e">
        <f>(#REF!/#REF!)*100</f>
        <v>#REF!</v>
      </c>
      <c r="I13" s="12" t="e">
        <f>(#REF!/#REF!)*100</f>
        <v>#REF!</v>
      </c>
      <c r="J13" s="12">
        <f t="shared" ref="J13:J14" si="5">(B13/$B$34)*100</f>
        <v>0</v>
      </c>
      <c r="K13" s="12">
        <f t="shared" si="4"/>
        <v>0</v>
      </c>
      <c r="L13" s="12">
        <f t="shared" si="3"/>
        <v>0.43024249658912878</v>
      </c>
      <c r="M13" s="12">
        <f t="shared" si="0"/>
        <v>0.64600903816756039</v>
      </c>
      <c r="N13" s="57">
        <f t="shared" si="2"/>
        <v>0.20196780586276111</v>
      </c>
      <c r="O13" s="58">
        <f t="shared" si="1"/>
        <v>-67.857241311785216</v>
      </c>
      <c r="P13" s="19" t="s">
        <v>22</v>
      </c>
      <c r="S13" s="14"/>
    </row>
    <row r="14" spans="1:19" ht="19.5" customHeight="1" x14ac:dyDescent="0.25">
      <c r="A14" s="15" t="s">
        <v>23</v>
      </c>
      <c r="B14" s="10">
        <v>0</v>
      </c>
      <c r="C14" s="10">
        <v>0</v>
      </c>
      <c r="D14" s="11">
        <v>12971000</v>
      </c>
      <c r="E14" s="11">
        <v>7680000</v>
      </c>
      <c r="F14" s="56">
        <v>43975220</v>
      </c>
      <c r="G14" s="12"/>
      <c r="H14" s="12" t="e">
        <f>(#REF!/#REF!)*100</f>
        <v>#REF!</v>
      </c>
      <c r="I14" s="12" t="e">
        <f>(#REF!/#REF!)*100</f>
        <v>#REF!</v>
      </c>
      <c r="J14" s="12">
        <f t="shared" si="5"/>
        <v>0</v>
      </c>
      <c r="K14" s="12">
        <f t="shared" si="4"/>
        <v>0</v>
      </c>
      <c r="L14" s="12">
        <f t="shared" si="3"/>
        <v>8.5403316143903854E-2</v>
      </c>
      <c r="M14" s="12">
        <f t="shared" si="0"/>
        <v>4.7162416198990885E-2</v>
      </c>
      <c r="N14" s="57">
        <f t="shared" si="2"/>
        <v>0.26266563242906876</v>
      </c>
      <c r="O14" s="58">
        <f t="shared" si="1"/>
        <v>472.59401041666666</v>
      </c>
      <c r="P14" s="19" t="s">
        <v>24</v>
      </c>
      <c r="S14" s="14"/>
    </row>
    <row r="15" spans="1:19" ht="19.5" customHeight="1" x14ac:dyDescent="0.25">
      <c r="A15" s="17" t="s">
        <v>25</v>
      </c>
      <c r="B15" s="10">
        <v>257569888.39209995</v>
      </c>
      <c r="C15" s="10">
        <v>270265257.52340001</v>
      </c>
      <c r="D15" s="11">
        <v>195626549.71080002</v>
      </c>
      <c r="E15" s="11">
        <v>226467336.32799998</v>
      </c>
      <c r="F15" s="56">
        <v>197449283.33280003</v>
      </c>
      <c r="G15" s="12" t="e">
        <f>(#REF!/#REF!)*100</f>
        <v>#REF!</v>
      </c>
      <c r="H15" s="12" t="e">
        <f>(#REF!/#REF!)*100</f>
        <v>#REF!</v>
      </c>
      <c r="I15" s="12" t="e">
        <f>(#REF!/#REF!)*100</f>
        <v>#REF!</v>
      </c>
      <c r="J15" s="12">
        <f>(B15/$B$34)*100</f>
        <v>1.9730357136285632</v>
      </c>
      <c r="K15" s="12">
        <f t="shared" si="4"/>
        <v>1.8601440887099518</v>
      </c>
      <c r="L15" s="12">
        <f t="shared" si="3"/>
        <v>1.2880391697704554</v>
      </c>
      <c r="M15" s="12">
        <f t="shared" si="0"/>
        <v>1.3907222358565083</v>
      </c>
      <c r="N15" s="57">
        <f t="shared" si="2"/>
        <v>1.1793719480943199</v>
      </c>
      <c r="O15" s="58">
        <f t="shared" si="1"/>
        <v>-12.813350245428845</v>
      </c>
      <c r="P15" s="13" t="s">
        <v>26</v>
      </c>
      <c r="S15" s="14"/>
    </row>
    <row r="16" spans="1:19" ht="19.5" customHeight="1" x14ac:dyDescent="0.25">
      <c r="A16" s="15" t="s">
        <v>27</v>
      </c>
      <c r="B16" s="10">
        <v>6052938369.3200006</v>
      </c>
      <c r="C16" s="10">
        <v>6276877706.3801994</v>
      </c>
      <c r="D16" s="11">
        <v>6851347959.9054794</v>
      </c>
      <c r="E16" s="11">
        <v>7690004507.1075993</v>
      </c>
      <c r="F16" s="56">
        <v>7748649586.2166004</v>
      </c>
      <c r="G16" s="12" t="e">
        <f>(#REF!/#REF!)*100</f>
        <v>#REF!</v>
      </c>
      <c r="H16" s="12" t="e">
        <f>(#REF!/#REF!)*100</f>
        <v>#REF!</v>
      </c>
      <c r="I16" s="12" t="e">
        <f>(#REF!/#REF!)*100</f>
        <v>#REF!</v>
      </c>
      <c r="J16" s="12">
        <f>(B16/$B$34)*100</f>
        <v>46.366691578794423</v>
      </c>
      <c r="K16" s="12">
        <f t="shared" si="4"/>
        <v>43.201620023496702</v>
      </c>
      <c r="L16" s="12">
        <f t="shared" si="3"/>
        <v>45.110464561845532</v>
      </c>
      <c r="M16" s="12">
        <f t="shared" si="0"/>
        <v>47.223853272958905</v>
      </c>
      <c r="N16" s="57">
        <f t="shared" si="2"/>
        <v>46.282973548167014</v>
      </c>
      <c r="O16" s="58">
        <f t="shared" si="1"/>
        <v>0.76261436589273313</v>
      </c>
      <c r="P16" s="13" t="s">
        <v>28</v>
      </c>
      <c r="S16" s="14"/>
    </row>
    <row r="17" spans="1:19" ht="19.5" customHeight="1" x14ac:dyDescent="0.25">
      <c r="A17" s="20" t="s">
        <v>29</v>
      </c>
      <c r="B17" s="10">
        <v>45483359.280000009</v>
      </c>
      <c r="C17" s="10">
        <v>633548360.1105001</v>
      </c>
      <c r="D17" s="11">
        <v>693830414.08589995</v>
      </c>
      <c r="E17" s="11">
        <v>810525817.88999999</v>
      </c>
      <c r="F17" s="56">
        <v>851180095.05490017</v>
      </c>
      <c r="G17" s="12" t="e">
        <f>(#REF!/#REF!)*100</f>
        <v>#REF!</v>
      </c>
      <c r="H17" s="12" t="e">
        <f>(#REF!/#REF!)*100</f>
        <v>#REF!</v>
      </c>
      <c r="I17" s="12" t="e">
        <f>(#REF!/#REF!)*100</f>
        <v>#REF!</v>
      </c>
      <c r="J17" s="12">
        <f>(B17/$B$34)*100</f>
        <v>0.34841142648874801</v>
      </c>
      <c r="K17" s="12">
        <f t="shared" si="4"/>
        <v>4.3604984516716687</v>
      </c>
      <c r="L17" s="12">
        <f t="shared" si="3"/>
        <v>4.5682999155372626</v>
      </c>
      <c r="M17" s="12">
        <f t="shared" si="0"/>
        <v>4.9773900993952704</v>
      </c>
      <c r="N17" s="57">
        <f t="shared" si="2"/>
        <v>5.0841305166552937</v>
      </c>
      <c r="O17" s="58">
        <f t="shared" si="1"/>
        <v>5.0157905235805211</v>
      </c>
      <c r="P17" s="21" t="s">
        <v>0</v>
      </c>
      <c r="S17" s="14"/>
    </row>
    <row r="18" spans="1:19" ht="19.5" customHeight="1" x14ac:dyDescent="0.25">
      <c r="A18" s="20" t="s">
        <v>30</v>
      </c>
      <c r="B18" s="10">
        <v>0</v>
      </c>
      <c r="C18" s="10">
        <v>14583885.27</v>
      </c>
      <c r="D18" s="11">
        <v>114217777.93000001</v>
      </c>
      <c r="E18" s="11">
        <v>101829058.88500001</v>
      </c>
      <c r="F18" s="56">
        <v>102523494</v>
      </c>
      <c r="G18" s="12"/>
      <c r="H18" s="12" t="s">
        <v>1</v>
      </c>
      <c r="I18" s="12" t="s">
        <v>1</v>
      </c>
      <c r="J18" s="12" t="s">
        <v>1</v>
      </c>
      <c r="K18" s="12">
        <f t="shared" si="4"/>
        <v>0.10037593519790773</v>
      </c>
      <c r="L18" s="12">
        <f t="shared" si="3"/>
        <v>0.75202968142857096</v>
      </c>
      <c r="M18" s="12">
        <f t="shared" si="0"/>
        <v>0.62532610107889597</v>
      </c>
      <c r="N18" s="57">
        <f t="shared" si="2"/>
        <v>0.61237666100016863</v>
      </c>
      <c r="O18" s="58">
        <f t="shared" si="1"/>
        <v>0.68196163512053154</v>
      </c>
      <c r="P18" s="21" t="s">
        <v>31</v>
      </c>
      <c r="S18" s="14"/>
    </row>
    <row r="19" spans="1:19" ht="19.5" customHeight="1" x14ac:dyDescent="0.25">
      <c r="A19" s="17" t="s">
        <v>32</v>
      </c>
      <c r="B19" s="10">
        <v>109410607.41999999</v>
      </c>
      <c r="C19" s="10">
        <v>131238101.505</v>
      </c>
      <c r="D19" s="11">
        <v>145152134.95160002</v>
      </c>
      <c r="E19" s="11">
        <v>142119175.0176</v>
      </c>
      <c r="F19" s="56">
        <v>131078294.63</v>
      </c>
      <c r="G19" s="12" t="e">
        <f>(#REF!/#REF!)*100</f>
        <v>#REF!</v>
      </c>
      <c r="H19" s="12" t="e">
        <f>(#REF!/#REF!)*100</f>
        <v>#REF!</v>
      </c>
      <c r="I19" s="12" t="e">
        <f>(#REF!/#REF!)*100</f>
        <v>#REF!</v>
      </c>
      <c r="J19" s="12">
        <f>(B19/$B$34)*100</f>
        <v>0.83810664840151139</v>
      </c>
      <c r="K19" s="12">
        <f t="shared" si="4"/>
        <v>0.9032673343406189</v>
      </c>
      <c r="L19" s="12">
        <f t="shared" si="3"/>
        <v>0.95570685916537612</v>
      </c>
      <c r="M19" s="12">
        <f t="shared" si="0"/>
        <v>0.87274527109860411</v>
      </c>
      <c r="N19" s="57">
        <f t="shared" si="2"/>
        <v>0.78293555226586142</v>
      </c>
      <c r="O19" s="58">
        <f t="shared" si="1"/>
        <v>-7.7687478739112521</v>
      </c>
      <c r="P19" s="19" t="s">
        <v>33</v>
      </c>
      <c r="R19" s="18"/>
      <c r="S19" s="14"/>
    </row>
    <row r="20" spans="1:19" ht="19.5" customHeight="1" x14ac:dyDescent="0.25">
      <c r="A20" s="20" t="s">
        <v>34</v>
      </c>
      <c r="B20" s="10">
        <v>106062455.44999999</v>
      </c>
      <c r="C20" s="10">
        <v>866691371.39180005</v>
      </c>
      <c r="D20" s="11">
        <v>543512031.66699994</v>
      </c>
      <c r="E20" s="11">
        <v>322065841.04820001</v>
      </c>
      <c r="F20" s="56">
        <v>34822119.628899999</v>
      </c>
      <c r="G20" s="22" t="s">
        <v>1</v>
      </c>
      <c r="H20" s="10" t="s">
        <v>1</v>
      </c>
      <c r="I20" s="10" t="s">
        <v>1</v>
      </c>
      <c r="J20" s="12">
        <f>(B20/$B$34)*100</f>
        <v>0.81245914957040022</v>
      </c>
      <c r="K20" s="12">
        <f t="shared" si="4"/>
        <v>5.9651427120291034</v>
      </c>
      <c r="L20" s="12">
        <f t="shared" si="3"/>
        <v>3.5785775860359479</v>
      </c>
      <c r="M20" s="12">
        <f t="shared" si="0"/>
        <v>1.9777868800772462</v>
      </c>
      <c r="N20" s="57">
        <f t="shared" si="2"/>
        <v>0.20799382185798515</v>
      </c>
      <c r="O20" s="58">
        <f t="shared" si="1"/>
        <v>-89.187887943792049</v>
      </c>
      <c r="P20" s="21" t="s">
        <v>35</v>
      </c>
      <c r="R20" s="18"/>
      <c r="S20" s="14"/>
    </row>
    <row r="21" spans="1:19" ht="19.5" customHeight="1" x14ac:dyDescent="0.25">
      <c r="A21" s="15" t="s">
        <v>36</v>
      </c>
      <c r="B21" s="10">
        <v>29136730.280000005</v>
      </c>
      <c r="C21" s="10">
        <v>23143294.260000002</v>
      </c>
      <c r="D21" s="11">
        <v>93789092.709999979</v>
      </c>
      <c r="E21" s="11">
        <v>39352638.640000001</v>
      </c>
      <c r="F21" s="56">
        <v>25178331.740000002</v>
      </c>
      <c r="G21" s="12" t="e">
        <f>(#REF!/#REF!)*100</f>
        <v>#REF!</v>
      </c>
      <c r="H21" s="12" t="e">
        <f>(#REF!/#REF!)*100</f>
        <v>#REF!</v>
      </c>
      <c r="I21" s="12" t="e">
        <f>(#REF!/#REF!)*100</f>
        <v>#REF!</v>
      </c>
      <c r="J21" s="12">
        <f>(B21/$B$34)*100</f>
        <v>0.22319305171763243</v>
      </c>
      <c r="K21" s="12">
        <f t="shared" si="4"/>
        <v>0.15928744377100204</v>
      </c>
      <c r="L21" s="12">
        <f t="shared" si="3"/>
        <v>0.61752367092452676</v>
      </c>
      <c r="M21" s="12">
        <f t="shared" si="0"/>
        <v>0.24166217735262638</v>
      </c>
      <c r="N21" s="57">
        <f>(F21/$F$34)*100</f>
        <v>0.15039111640592123</v>
      </c>
      <c r="O21" s="58">
        <f t="shared" si="1"/>
        <v>-36.018695035083411</v>
      </c>
      <c r="P21" s="19" t="s">
        <v>37</v>
      </c>
      <c r="S21" s="14"/>
    </row>
    <row r="22" spans="1:19" ht="19.5" customHeight="1" x14ac:dyDescent="0.25">
      <c r="A22" s="17" t="s">
        <v>38</v>
      </c>
      <c r="B22" s="10">
        <v>1096364901.3800001</v>
      </c>
      <c r="C22" s="10">
        <v>569097504.54999995</v>
      </c>
      <c r="D22" s="11">
        <v>117413250</v>
      </c>
      <c r="E22" s="11">
        <v>76700000</v>
      </c>
      <c r="F22" s="56">
        <v>306800000</v>
      </c>
      <c r="G22" s="12" t="e">
        <f>(#REF!/#REF!)*100</f>
        <v>#REF!</v>
      </c>
      <c r="H22" s="12" t="e">
        <f>(#REF!/#REF!)*100</f>
        <v>#REF!</v>
      </c>
      <c r="I22" s="12" t="e">
        <f>(#REF!/#REF!)*100</f>
        <v>#REF!</v>
      </c>
      <c r="J22" s="12">
        <f>(B22/$B$34)*100</f>
        <v>8.3983695419341799</v>
      </c>
      <c r="K22" s="12">
        <f t="shared" si="4"/>
        <v>3.9169050757351296</v>
      </c>
      <c r="L22" s="12">
        <f t="shared" si="3"/>
        <v>0.77306922436459935</v>
      </c>
      <c r="M22" s="12">
        <f t="shared" si="0"/>
        <v>0.47101006802898454</v>
      </c>
      <c r="N22" s="57">
        <f t="shared" si="2"/>
        <v>1.832527865221329</v>
      </c>
      <c r="O22" s="58">
        <f t="shared" si="1"/>
        <v>300</v>
      </c>
      <c r="P22" s="13" t="s">
        <v>39</v>
      </c>
      <c r="S22" s="14"/>
    </row>
    <row r="23" spans="1:19" ht="19.5" customHeight="1" x14ac:dyDescent="0.25">
      <c r="A23" s="15" t="s">
        <v>40</v>
      </c>
      <c r="B23" s="10">
        <v>0</v>
      </c>
      <c r="C23" s="10">
        <v>0</v>
      </c>
      <c r="D23" s="11">
        <v>2455050</v>
      </c>
      <c r="E23" s="11">
        <v>383500</v>
      </c>
      <c r="F23" s="56">
        <v>5139700</v>
      </c>
      <c r="G23" s="12"/>
      <c r="H23" s="12" t="e">
        <f>(#REF!/#REF!)*100</f>
        <v>#REF!</v>
      </c>
      <c r="I23" s="12" t="e">
        <f>(#REF!/#REF!)*100</f>
        <v>#REF!</v>
      </c>
      <c r="J23" s="12">
        <f>(B23/$B$34)*100</f>
        <v>0</v>
      </c>
      <c r="K23" s="12">
        <f>(C23/$C$34)*100</f>
        <v>0</v>
      </c>
      <c r="L23" s="12">
        <f>(D23/$D$34)*100</f>
        <v>1.616447546828241E-2</v>
      </c>
      <c r="M23" s="12">
        <f>(E23/$E$34)*100</f>
        <v>2.3550503401449227E-3</v>
      </c>
      <c r="N23" s="57">
        <f>(F23/$F$34)*100</f>
        <v>3.0699620172353538E-2</v>
      </c>
      <c r="O23" s="58">
        <f>((F23/E23)-1)*100</f>
        <v>1240.2086049543677</v>
      </c>
      <c r="P23" s="13" t="s">
        <v>41</v>
      </c>
      <c r="S23" s="14"/>
    </row>
    <row r="24" spans="1:19" ht="19.5" customHeight="1" x14ac:dyDescent="0.25">
      <c r="A24" s="17" t="s">
        <v>42</v>
      </c>
      <c r="B24" s="10">
        <v>248727790</v>
      </c>
      <c r="C24" s="10">
        <v>262209160</v>
      </c>
      <c r="D24" s="11">
        <v>263253500</v>
      </c>
      <c r="E24" s="11">
        <v>304371750</v>
      </c>
      <c r="F24" s="56">
        <v>319378590</v>
      </c>
      <c r="G24" s="12" t="e">
        <f>(#REF!/#REF!)*100</f>
        <v>#REF!</v>
      </c>
      <c r="H24" s="12" t="e">
        <f>(#REF!/#REF!)*100</f>
        <v>#REF!</v>
      </c>
      <c r="I24" s="12" t="e">
        <f>(#REF!/#REF!)*100</f>
        <v>#REF!</v>
      </c>
      <c r="J24" s="12">
        <f t="shared" ref="J24:J25" si="6">(B24/$B$34)*100</f>
        <v>1.9053035108468737</v>
      </c>
      <c r="K24" s="12">
        <f t="shared" si="4"/>
        <v>1.8046967022291871</v>
      </c>
      <c r="L24" s="12">
        <f t="shared" si="3"/>
        <v>1.7333067524854824</v>
      </c>
      <c r="M24" s="12">
        <f t="shared" si="0"/>
        <v>1.8691285355097922</v>
      </c>
      <c r="N24" s="57">
        <f t="shared" si="2"/>
        <v>1.9076602533575557</v>
      </c>
      <c r="O24" s="58">
        <f t="shared" si="1"/>
        <v>4.9304312900261049</v>
      </c>
      <c r="P24" s="13" t="s">
        <v>43</v>
      </c>
      <c r="S24" s="14"/>
    </row>
    <row r="25" spans="1:19" ht="19.5" customHeight="1" x14ac:dyDescent="0.25">
      <c r="A25" s="15" t="s">
        <v>44</v>
      </c>
      <c r="B25" s="10">
        <v>37610881.899999999</v>
      </c>
      <c r="C25" s="10">
        <v>43317638.149999999</v>
      </c>
      <c r="D25" s="11">
        <v>44345946.150000006</v>
      </c>
      <c r="E25" s="11">
        <v>47580636.43</v>
      </c>
      <c r="F25" s="56">
        <v>17580224.899999999</v>
      </c>
      <c r="G25" s="12" t="e">
        <f>(#REF!/#REF!)*100</f>
        <v>#REF!</v>
      </c>
      <c r="H25" s="12" t="e">
        <f>(#REF!/#REF!)*100</f>
        <v>#REF!</v>
      </c>
      <c r="I25" s="12" t="e">
        <f>(#REF!/#REF!)*100</f>
        <v>#REF!</v>
      </c>
      <c r="J25" s="12">
        <f t="shared" si="6"/>
        <v>0.28810671027196894</v>
      </c>
      <c r="K25" s="12">
        <f t="shared" si="4"/>
        <v>0.2981406092665192</v>
      </c>
      <c r="L25" s="12">
        <f t="shared" si="3"/>
        <v>0.29198140920121707</v>
      </c>
      <c r="M25" s="12">
        <f t="shared" si="0"/>
        <v>0.29218981488600626</v>
      </c>
      <c r="N25" s="57">
        <f t="shared" si="2"/>
        <v>0.10500734030674005</v>
      </c>
      <c r="O25" s="58">
        <f t="shared" si="1"/>
        <v>-63.051723938447537</v>
      </c>
      <c r="P25" s="19" t="s">
        <v>45</v>
      </c>
      <c r="R25" s="16"/>
      <c r="S25" s="14"/>
    </row>
    <row r="26" spans="1:19" ht="19.5" customHeight="1" x14ac:dyDescent="0.25">
      <c r="A26" s="17" t="s">
        <v>46</v>
      </c>
      <c r="B26" s="10">
        <v>78572636.027899995</v>
      </c>
      <c r="C26" s="10">
        <v>74137837.046100006</v>
      </c>
      <c r="D26" s="11">
        <v>77076859.132199988</v>
      </c>
      <c r="E26" s="11">
        <v>76455187.028299987</v>
      </c>
      <c r="F26" s="56">
        <v>90232766.538500026</v>
      </c>
      <c r="G26" s="12" t="e">
        <f>(#REF!/#REF!)*100</f>
        <v>#REF!</v>
      </c>
      <c r="H26" s="12" t="e">
        <f>(#REF!/#REF!)*100</f>
        <v>#REF!</v>
      </c>
      <c r="I26" s="12" t="e">
        <f>(#REF!/#REF!)*100</f>
        <v>#REF!</v>
      </c>
      <c r="J26" s="12">
        <f>(B26/$B$34)*100</f>
        <v>0.60188175708251745</v>
      </c>
      <c r="K26" s="12">
        <f>(C26/$C$34)*100</f>
        <v>0.51026558350402995</v>
      </c>
      <c r="L26" s="12">
        <f t="shared" si="3"/>
        <v>0.50748742331712415</v>
      </c>
      <c r="M26" s="12">
        <f t="shared" si="0"/>
        <v>0.46950668635421533</v>
      </c>
      <c r="N26" s="57">
        <f t="shared" si="2"/>
        <v>0.53896368656392446</v>
      </c>
      <c r="O26" s="58">
        <f t="shared" si="1"/>
        <v>18.020464072764941</v>
      </c>
      <c r="P26" s="19" t="s">
        <v>47</v>
      </c>
      <c r="R26" s="18"/>
      <c r="S26" s="14"/>
    </row>
    <row r="27" spans="1:19" ht="19.5" customHeight="1" x14ac:dyDescent="0.25">
      <c r="A27" s="17" t="s">
        <v>48</v>
      </c>
      <c r="B27" s="10">
        <v>6902539.540000001</v>
      </c>
      <c r="C27" s="10">
        <v>13064079.890000001</v>
      </c>
      <c r="D27" s="11">
        <v>27521170.030000005</v>
      </c>
      <c r="E27" s="11">
        <v>41925415.480000004</v>
      </c>
      <c r="F27" s="56">
        <v>18077724.470000003</v>
      </c>
      <c r="G27" s="12" t="e">
        <f>(#REF!/#REF!)*100</f>
        <v>#REF!</v>
      </c>
      <c r="H27" s="12" t="e">
        <f>(#REF!/#REF!)*100</f>
        <v>#REF!</v>
      </c>
      <c r="I27" s="12" t="e">
        <f>(#REF!/#REF!)*100</f>
        <v>#REF!</v>
      </c>
      <c r="J27" s="12">
        <f>(B27/$B$34)*100</f>
        <v>5.2874802688197269E-2</v>
      </c>
      <c r="K27" s="12">
        <f>(C27/$C$34)*100</f>
        <v>8.9915630312616249E-2</v>
      </c>
      <c r="L27" s="12">
        <f t="shared" si="3"/>
        <v>0.18120416195530201</v>
      </c>
      <c r="M27" s="12">
        <f t="shared" si="0"/>
        <v>0.25746144455512704</v>
      </c>
      <c r="N27" s="57">
        <f t="shared" si="2"/>
        <v>0.1079789238300798</v>
      </c>
      <c r="O27" s="58">
        <f t="shared" si="1"/>
        <v>-56.881227620454332</v>
      </c>
      <c r="P27" s="19" t="s">
        <v>49</v>
      </c>
      <c r="R27" s="18"/>
      <c r="S27" s="14"/>
    </row>
    <row r="28" spans="1:19" ht="19.5" customHeight="1" x14ac:dyDescent="0.25">
      <c r="A28" s="17" t="s">
        <v>50</v>
      </c>
      <c r="B28" s="10">
        <v>0</v>
      </c>
      <c r="C28" s="10">
        <v>0</v>
      </c>
      <c r="D28" s="11">
        <v>16865000</v>
      </c>
      <c r="E28" s="11">
        <v>21484000</v>
      </c>
      <c r="F28" s="56">
        <v>6136000</v>
      </c>
      <c r="G28" s="12"/>
      <c r="H28" s="12" t="e">
        <f>(#REF!/#REF!)*100</f>
        <v>#REF!</v>
      </c>
      <c r="I28" s="12" t="e">
        <f>(#REF!/#REF!)*100</f>
        <v>#REF!</v>
      </c>
      <c r="J28" s="12">
        <f t="shared" ref="J28:J34" si="7">(B28/$B$34)*100</f>
        <v>0</v>
      </c>
      <c r="K28" s="12">
        <f t="shared" ref="K28:K34" si="8">(C28/$C$34)*100</f>
        <v>0</v>
      </c>
      <c r="L28" s="12">
        <f t="shared" si="3"/>
        <v>0.11104208825587376</v>
      </c>
      <c r="M28" s="12">
        <f t="shared" si="0"/>
        <v>0.13193194656498961</v>
      </c>
      <c r="N28" s="57">
        <f t="shared" si="2"/>
        <v>3.6650557304426581E-2</v>
      </c>
      <c r="O28" s="58">
        <f t="shared" si="1"/>
        <v>-71.439210575311861</v>
      </c>
      <c r="P28" s="19" t="s">
        <v>51</v>
      </c>
      <c r="R28" s="18"/>
      <c r="S28" s="14"/>
    </row>
    <row r="29" spans="1:19" ht="19.5" customHeight="1" x14ac:dyDescent="0.25">
      <c r="A29" s="15" t="s">
        <v>52</v>
      </c>
      <c r="B29" s="10">
        <v>1197553906.7299998</v>
      </c>
      <c r="C29" s="10">
        <v>1449680465.8505001</v>
      </c>
      <c r="D29" s="11">
        <v>1401635711.642</v>
      </c>
      <c r="E29" s="11">
        <v>1532773547.8168001</v>
      </c>
      <c r="F29" s="56">
        <v>1646551366.4556005</v>
      </c>
      <c r="G29" s="12" t="e">
        <f>(#REF!/#REF!)*100</f>
        <v>#REF!</v>
      </c>
      <c r="H29" s="12" t="e">
        <f>(#REF!/#REF!)*100</f>
        <v>#REF!</v>
      </c>
      <c r="I29" s="12" t="e">
        <f>(#REF!/#REF!)*100</f>
        <v>#REF!</v>
      </c>
      <c r="J29" s="12">
        <f t="shared" si="7"/>
        <v>9.1734971107211543</v>
      </c>
      <c r="K29" s="12">
        <f t="shared" si="8"/>
        <v>9.9776588888293194</v>
      </c>
      <c r="L29" s="12">
        <f t="shared" si="3"/>
        <v>9.2286128902896749</v>
      </c>
      <c r="M29" s="12">
        <f t="shared" si="0"/>
        <v>9.4126697917890336</v>
      </c>
      <c r="N29" s="57">
        <f t="shared" si="2"/>
        <v>9.8349128440291516</v>
      </c>
      <c r="O29" s="58">
        <f t="shared" si="1"/>
        <v>7.4230024911937864</v>
      </c>
      <c r="P29" s="19" t="s">
        <v>53</v>
      </c>
      <c r="R29" s="16"/>
      <c r="S29" s="14"/>
    </row>
    <row r="30" spans="1:19" ht="19.5" customHeight="1" x14ac:dyDescent="0.25">
      <c r="A30" s="15" t="s">
        <v>54</v>
      </c>
      <c r="B30" s="10">
        <v>632505.73999999987</v>
      </c>
      <c r="C30" s="10">
        <v>152966.62</v>
      </c>
      <c r="D30" s="11">
        <v>3072</v>
      </c>
      <c r="E30" s="11">
        <v>3561</v>
      </c>
      <c r="F30" s="56">
        <v>0</v>
      </c>
      <c r="G30" s="12" t="e">
        <f>(#REF!/#REF!)*100</f>
        <v>#REF!</v>
      </c>
      <c r="H30" s="12" t="e">
        <f>(#REF!/#REF!)*100</f>
        <v>#REF!</v>
      </c>
      <c r="I30" s="12" t="e">
        <f>(#REF!/#REF!)*100</f>
        <v>#REF!</v>
      </c>
      <c r="J30" s="12">
        <f t="shared" si="7"/>
        <v>4.8451176567475612E-3</v>
      </c>
      <c r="K30" s="12">
        <f t="shared" si="8"/>
        <v>1.0528173564384447E-3</v>
      </c>
      <c r="L30" s="12">
        <f t="shared" si="3"/>
        <v>2.0226581388795978E-5</v>
      </c>
      <c r="M30" s="12">
        <f t="shared" si="0"/>
        <v>2.1867885948516476E-5</v>
      </c>
      <c r="N30" s="57">
        <f t="shared" si="2"/>
        <v>0</v>
      </c>
      <c r="O30" s="58">
        <f>((F30/E30)-1)*100</f>
        <v>-100</v>
      </c>
      <c r="P30" s="19" t="s">
        <v>55</v>
      </c>
      <c r="S30" s="14"/>
    </row>
    <row r="31" spans="1:19" ht="19.5" customHeight="1" x14ac:dyDescent="0.25">
      <c r="A31" s="15" t="s">
        <v>56</v>
      </c>
      <c r="B31" s="10">
        <v>62245584.850000001</v>
      </c>
      <c r="C31" s="10">
        <v>75695789.819999993</v>
      </c>
      <c r="D31" s="11">
        <v>83803210</v>
      </c>
      <c r="E31" s="11">
        <v>92384692.730000004</v>
      </c>
      <c r="F31" s="56">
        <v>107425337.20999999</v>
      </c>
      <c r="G31" s="12" t="e">
        <f>(#REF!/#REF!)*100</f>
        <v>#REF!</v>
      </c>
      <c r="H31" s="12" t="e">
        <f>(#REF!/#REF!)*100</f>
        <v>#REF!</v>
      </c>
      <c r="I31" s="12" t="e">
        <f>(#REF!/#REF!)*100</f>
        <v>#REF!</v>
      </c>
      <c r="J31" s="12">
        <f t="shared" si="7"/>
        <v>0.47681335225718835</v>
      </c>
      <c r="K31" s="12">
        <f t="shared" si="8"/>
        <v>0.52098844396125465</v>
      </c>
      <c r="L31" s="12">
        <f t="shared" si="3"/>
        <v>0.55177488532140662</v>
      </c>
      <c r="M31" s="12">
        <f t="shared" si="0"/>
        <v>0.56732881887345676</v>
      </c>
      <c r="N31" s="57">
        <f t="shared" si="2"/>
        <v>0.64165555367706217</v>
      </c>
      <c r="O31" s="58">
        <f t="shared" si="1"/>
        <v>16.280450836111136</v>
      </c>
      <c r="P31" s="13" t="s">
        <v>57</v>
      </c>
      <c r="S31" s="14"/>
    </row>
    <row r="32" spans="1:19" ht="19.5" customHeight="1" x14ac:dyDescent="0.25">
      <c r="A32" s="23" t="s">
        <v>58</v>
      </c>
      <c r="B32" s="10">
        <v>7051600.6999999993</v>
      </c>
      <c r="C32" s="10">
        <v>20481678.534299999</v>
      </c>
      <c r="D32" s="11">
        <v>28434516.049999997</v>
      </c>
      <c r="E32" s="11">
        <v>26636826.970000003</v>
      </c>
      <c r="F32" s="56">
        <v>27330248.999999993</v>
      </c>
      <c r="G32" s="12" t="e">
        <f>(#REF!/#REF!)*100</f>
        <v>#REF!</v>
      </c>
      <c r="H32" s="12" t="e">
        <f>(#REF!/#REF!)*100</f>
        <v>#REF!</v>
      </c>
      <c r="I32" s="12" t="e">
        <f>(#REF!/#REF!)*100</f>
        <v>#REF!</v>
      </c>
      <c r="J32" s="12">
        <f t="shared" si="7"/>
        <v>5.40166403231431E-2</v>
      </c>
      <c r="K32" s="12">
        <f t="shared" si="8"/>
        <v>0.14096844559880953</v>
      </c>
      <c r="L32" s="12">
        <f t="shared" si="3"/>
        <v>0.18721779073448908</v>
      </c>
      <c r="M32" s="12">
        <f t="shared" si="0"/>
        <v>0.16357514580464133</v>
      </c>
      <c r="N32" s="57">
        <f t="shared" si="2"/>
        <v>0.16324459861778795</v>
      </c>
      <c r="O32" s="58">
        <f t="shared" si="1"/>
        <v>2.6032456147309313</v>
      </c>
      <c r="P32" s="13" t="s">
        <v>59</v>
      </c>
      <c r="S32" s="14"/>
    </row>
    <row r="33" spans="1:19" ht="19.5" customHeight="1" x14ac:dyDescent="0.25">
      <c r="A33" s="24" t="s">
        <v>60</v>
      </c>
      <c r="B33" s="25">
        <v>80058.31</v>
      </c>
      <c r="C33" s="10">
        <v>1281640.1099999999</v>
      </c>
      <c r="D33" s="11">
        <v>6044494.1975999996</v>
      </c>
      <c r="E33" s="11">
        <v>6408085.9311000006</v>
      </c>
      <c r="F33" s="56">
        <v>3613845.32</v>
      </c>
      <c r="G33" s="12" t="e">
        <f>(#REF!/#REF!)*100</f>
        <v>#REF!</v>
      </c>
      <c r="H33" s="12" t="e">
        <f>(#REF!/#REF!)*100</f>
        <v>#REF!</v>
      </c>
      <c r="I33" s="12" t="e">
        <f>(#REF!/#REF!)*100</f>
        <v>#REF!</v>
      </c>
      <c r="J33" s="12">
        <f t="shared" si="7"/>
        <v>6.1326231023669435E-4</v>
      </c>
      <c r="K33" s="12">
        <f t="shared" si="8"/>
        <v>8.8210941218134879E-3</v>
      </c>
      <c r="L33" s="26">
        <f t="shared" si="3"/>
        <v>3.9797999297480936E-2</v>
      </c>
      <c r="M33" s="12">
        <f t="shared" si="0"/>
        <v>3.935166871372868E-2</v>
      </c>
      <c r="N33" s="57">
        <f t="shared" si="2"/>
        <v>2.1585633147000294E-2</v>
      </c>
      <c r="O33" s="58">
        <f t="shared" si="1"/>
        <v>-43.604917929375311</v>
      </c>
      <c r="P33" s="13" t="s">
        <v>61</v>
      </c>
      <c r="S33" s="14"/>
    </row>
    <row r="34" spans="1:19" s="54" customFormat="1" ht="19.5" customHeight="1" x14ac:dyDescent="0.25">
      <c r="A34" s="52" t="s">
        <v>62</v>
      </c>
      <c r="B34" s="27">
        <f t="shared" ref="B34:D34" si="9">SUM(B8:B33)</f>
        <v>13054497017.614002</v>
      </c>
      <c r="C34" s="27">
        <f t="shared" si="9"/>
        <v>14529264650.182798</v>
      </c>
      <c r="D34" s="27">
        <f t="shared" si="9"/>
        <v>15187934831.645151</v>
      </c>
      <c r="E34" s="27">
        <f t="shared" ref="E34" si="10">SUM(E8:E33)</f>
        <v>16284152973.834122</v>
      </c>
      <c r="F34" s="28">
        <f>SUM(F8:F33)</f>
        <v>16741900945.825199</v>
      </c>
      <c r="G34" s="29" t="e">
        <f>(#REF!/#REF!)*100</f>
        <v>#REF!</v>
      </c>
      <c r="H34" s="30" t="e">
        <f>(#REF!/#REF!)*100</f>
        <v>#REF!</v>
      </c>
      <c r="I34" s="30" t="e">
        <f>(#REF!/#REF!)*100</f>
        <v>#REF!</v>
      </c>
      <c r="J34" s="30">
        <f t="shared" si="7"/>
        <v>100</v>
      </c>
      <c r="K34" s="30">
        <f t="shared" si="8"/>
        <v>100</v>
      </c>
      <c r="L34" s="31">
        <f t="shared" si="3"/>
        <v>100</v>
      </c>
      <c r="M34" s="30">
        <f t="shared" si="0"/>
        <v>100</v>
      </c>
      <c r="N34" s="59">
        <f t="shared" si="2"/>
        <v>100</v>
      </c>
      <c r="O34" s="60">
        <f t="shared" si="1"/>
        <v>2.8110026522509379</v>
      </c>
      <c r="P34" s="53" t="s">
        <v>63</v>
      </c>
      <c r="Q34" s="61"/>
      <c r="R34" s="61"/>
    </row>
    <row r="35" spans="1:19" s="34" customFormat="1" ht="15" customHeight="1" x14ac:dyDescent="0.25">
      <c r="A35" s="32" t="s">
        <v>64</v>
      </c>
      <c r="B35" s="33"/>
      <c r="C35" s="33"/>
      <c r="D35" s="33"/>
      <c r="E35" s="33"/>
      <c r="F35" s="33"/>
      <c r="I35" s="35"/>
      <c r="J35" s="36"/>
      <c r="K35" s="36"/>
      <c r="L35" s="36"/>
      <c r="M35" s="36"/>
      <c r="N35" s="36"/>
    </row>
    <row r="36" spans="1:19" s="34" customFormat="1" ht="15" customHeight="1" x14ac:dyDescent="0.25">
      <c r="A36" s="49" t="s">
        <v>78</v>
      </c>
      <c r="B36" s="33"/>
      <c r="C36" s="33"/>
      <c r="D36" s="33"/>
      <c r="E36" s="33"/>
      <c r="F36" s="33"/>
      <c r="I36" s="36"/>
      <c r="J36" s="36"/>
      <c r="K36" s="36"/>
      <c r="L36" s="36"/>
      <c r="M36" s="36"/>
      <c r="N36" s="36"/>
    </row>
    <row r="37" spans="1:19" s="34" customFormat="1" ht="15" customHeight="1" x14ac:dyDescent="0.25">
      <c r="A37" s="49" t="s">
        <v>81</v>
      </c>
      <c r="B37" s="33"/>
      <c r="C37" s="33"/>
      <c r="D37" s="33"/>
      <c r="E37" s="33"/>
      <c r="F37" s="33"/>
      <c r="I37" s="36"/>
      <c r="J37" s="36"/>
      <c r="K37" s="36"/>
      <c r="L37" s="36"/>
      <c r="M37" s="36"/>
      <c r="N37" s="36"/>
    </row>
    <row r="38" spans="1:19" s="34" customFormat="1" ht="15" customHeight="1" x14ac:dyDescent="0.25">
      <c r="A38" s="37" t="s">
        <v>66</v>
      </c>
      <c r="B38" s="33"/>
      <c r="C38" s="33"/>
      <c r="D38" s="33"/>
      <c r="E38" s="33"/>
      <c r="F38" s="33"/>
      <c r="I38" s="36"/>
      <c r="J38" s="36"/>
      <c r="K38" s="36"/>
      <c r="L38" s="36"/>
      <c r="M38" s="36"/>
      <c r="N38" s="36"/>
    </row>
    <row r="39" spans="1:19" s="34" customFormat="1" ht="15" customHeight="1" x14ac:dyDescent="0.25">
      <c r="A39" s="37" t="s">
        <v>65</v>
      </c>
      <c r="B39" s="33"/>
      <c r="C39" s="33"/>
      <c r="D39" s="33"/>
      <c r="E39" s="33"/>
      <c r="F39" s="33"/>
      <c r="I39" s="36"/>
      <c r="J39" s="36"/>
      <c r="K39" s="36"/>
      <c r="L39" s="36"/>
      <c r="M39" s="36"/>
      <c r="N39" s="36"/>
    </row>
    <row r="40" spans="1:19" s="38" customFormat="1" ht="33" customHeight="1" x14ac:dyDescent="0.25">
      <c r="A40" s="73" t="s">
        <v>67</v>
      </c>
      <c r="B40" s="73"/>
      <c r="C40" s="73"/>
      <c r="D40" s="73"/>
      <c r="E40" s="73"/>
      <c r="F40" s="73"/>
      <c r="G40" s="73"/>
      <c r="H40" s="73"/>
      <c r="I40" s="73"/>
      <c r="J40" s="73"/>
      <c r="K40" s="73"/>
      <c r="L40" s="73"/>
      <c r="M40" s="73"/>
      <c r="N40" s="73"/>
      <c r="O40" s="73"/>
      <c r="P40" s="73"/>
    </row>
    <row r="41" spans="1:19" s="38" customFormat="1" ht="18" customHeight="1" x14ac:dyDescent="0.25">
      <c r="A41" s="74" t="s">
        <v>68</v>
      </c>
      <c r="B41" s="74"/>
      <c r="C41" s="74"/>
      <c r="D41" s="74"/>
      <c r="E41" s="74"/>
      <c r="F41" s="74"/>
      <c r="G41" s="74"/>
      <c r="H41" s="74"/>
      <c r="I41" s="74"/>
      <c r="J41" s="74"/>
      <c r="K41" s="74"/>
      <c r="L41" s="74"/>
      <c r="M41" s="74"/>
      <c r="N41" s="74"/>
      <c r="O41" s="74"/>
      <c r="P41" s="74"/>
    </row>
    <row r="42" spans="1:19" s="38" customFormat="1" x14ac:dyDescent="0.25">
      <c r="A42" s="74" t="s">
        <v>69</v>
      </c>
      <c r="B42" s="74"/>
      <c r="C42" s="74"/>
      <c r="D42" s="74"/>
      <c r="E42" s="74"/>
      <c r="F42" s="74"/>
      <c r="G42" s="74"/>
      <c r="H42" s="74"/>
      <c r="I42" s="74"/>
      <c r="J42" s="74"/>
      <c r="K42" s="74"/>
      <c r="L42" s="74"/>
      <c r="M42" s="74"/>
      <c r="N42" s="74"/>
      <c r="O42" s="74"/>
      <c r="P42" s="74"/>
    </row>
    <row r="43" spans="1:19" s="38" customFormat="1" ht="15" x14ac:dyDescent="0.25">
      <c r="A43" s="74" t="s">
        <v>70</v>
      </c>
      <c r="B43" s="74"/>
      <c r="C43" s="74"/>
      <c r="D43" s="74"/>
      <c r="E43" s="74"/>
      <c r="F43" s="74"/>
      <c r="G43" s="74"/>
      <c r="H43" s="74"/>
      <c r="I43" s="74"/>
      <c r="J43" s="74"/>
      <c r="K43" s="74"/>
      <c r="L43" s="74"/>
      <c r="M43" s="74"/>
      <c r="N43" s="74"/>
      <c r="O43" s="74"/>
      <c r="P43" s="74"/>
      <c r="Q43" s="39"/>
    </row>
    <row r="44" spans="1:19" s="40" customFormat="1" ht="17.25" x14ac:dyDescent="0.25">
      <c r="A44" s="74" t="s">
        <v>71</v>
      </c>
      <c r="B44" s="74"/>
      <c r="C44" s="74"/>
      <c r="D44" s="74"/>
      <c r="E44" s="74"/>
      <c r="F44" s="74"/>
      <c r="G44" s="74"/>
      <c r="H44" s="74"/>
      <c r="I44" s="74"/>
      <c r="J44" s="74"/>
      <c r="K44" s="74"/>
      <c r="L44" s="74"/>
      <c r="M44" s="74"/>
      <c r="N44" s="74"/>
      <c r="O44" s="74"/>
      <c r="P44" s="74"/>
    </row>
    <row r="45" spans="1:19" s="40" customFormat="1" ht="17.25" x14ac:dyDescent="0.25">
      <c r="A45" s="41" t="s">
        <v>72</v>
      </c>
      <c r="B45" s="42"/>
      <c r="C45" s="42"/>
      <c r="D45" s="42"/>
      <c r="E45" s="42"/>
      <c r="F45" s="42"/>
      <c r="G45" s="42"/>
      <c r="H45" s="42"/>
      <c r="I45" s="42"/>
      <c r="J45" s="42"/>
      <c r="K45" s="42"/>
      <c r="L45" s="42"/>
      <c r="M45" s="42"/>
      <c r="N45" s="42"/>
      <c r="O45" s="42"/>
      <c r="P45" s="42"/>
    </row>
    <row r="46" spans="1:19" s="40" customFormat="1" ht="17.25" x14ac:dyDescent="0.25">
      <c r="B46" s="42"/>
      <c r="C46" s="42"/>
      <c r="D46" s="42"/>
      <c r="E46" s="42"/>
      <c r="F46" s="42"/>
      <c r="G46" s="42"/>
      <c r="H46" s="42"/>
      <c r="I46" s="42"/>
      <c r="J46" s="42"/>
      <c r="K46" s="42"/>
      <c r="L46" s="42"/>
      <c r="M46" s="42"/>
      <c r="N46" s="42"/>
      <c r="O46" s="42"/>
      <c r="P46" s="42"/>
    </row>
    <row r="47" spans="1:19" s="38" customFormat="1" ht="37.5" customHeight="1" x14ac:dyDescent="0.25">
      <c r="A47" s="75" t="s">
        <v>73</v>
      </c>
      <c r="B47" s="75"/>
      <c r="C47" s="75"/>
      <c r="D47" s="75"/>
      <c r="E47" s="75"/>
      <c r="F47" s="75"/>
      <c r="G47" s="75"/>
      <c r="H47" s="75"/>
      <c r="I47" s="75"/>
      <c r="J47" s="75"/>
      <c r="K47" s="75"/>
      <c r="L47" s="75"/>
      <c r="M47" s="75"/>
      <c r="N47" s="75"/>
      <c r="O47" s="75"/>
      <c r="P47" s="75"/>
      <c r="Q47" s="43">
        <v>1</v>
      </c>
    </row>
    <row r="48" spans="1:19" s="44" customFormat="1" ht="15" x14ac:dyDescent="0.25">
      <c r="A48" s="62" t="s">
        <v>74</v>
      </c>
      <c r="B48" s="62"/>
      <c r="C48" s="62"/>
      <c r="D48" s="62"/>
      <c r="E48" s="62"/>
      <c r="F48" s="62"/>
      <c r="G48" s="62"/>
      <c r="H48" s="62"/>
      <c r="I48" s="62"/>
      <c r="J48" s="62"/>
      <c r="K48" s="62"/>
      <c r="L48" s="62"/>
      <c r="M48" s="62"/>
      <c r="N48" s="62"/>
      <c r="O48" s="62"/>
      <c r="P48" s="62"/>
      <c r="Q48" s="43">
        <v>2</v>
      </c>
    </row>
    <row r="49" spans="1:17" ht="18.75" x14ac:dyDescent="0.25">
      <c r="A49" s="63" t="s">
        <v>75</v>
      </c>
      <c r="B49" s="63"/>
      <c r="C49" s="63"/>
      <c r="D49" s="63"/>
      <c r="E49" s="63"/>
      <c r="F49" s="63"/>
      <c r="G49" s="63"/>
      <c r="H49" s="63"/>
      <c r="I49" s="63"/>
      <c r="J49" s="63"/>
      <c r="K49" s="63"/>
      <c r="L49" s="63"/>
      <c r="M49" s="63"/>
      <c r="N49" s="63"/>
      <c r="O49" s="63"/>
      <c r="P49" s="63"/>
      <c r="Q49" s="45">
        <v>3</v>
      </c>
    </row>
    <row r="50" spans="1:17" ht="18.75" x14ac:dyDescent="0.25">
      <c r="A50" s="64" t="s">
        <v>76</v>
      </c>
      <c r="B50" s="64"/>
      <c r="C50" s="64"/>
      <c r="D50" s="64"/>
      <c r="E50" s="64"/>
      <c r="F50" s="64"/>
      <c r="G50" s="64"/>
      <c r="H50" s="64"/>
      <c r="I50" s="64"/>
      <c r="J50" s="64"/>
      <c r="K50" s="64"/>
      <c r="L50" s="64"/>
      <c r="M50" s="64"/>
      <c r="N50" s="64"/>
      <c r="O50" s="64"/>
      <c r="P50" s="64"/>
      <c r="Q50" s="45">
        <v>4</v>
      </c>
    </row>
    <row r="51" spans="1:17" s="48" customFormat="1" ht="18.75" x14ac:dyDescent="0.25">
      <c r="A51" s="46"/>
      <c r="B51" s="46"/>
      <c r="C51" s="46"/>
      <c r="D51" s="46"/>
      <c r="E51" s="46"/>
      <c r="F51" s="46"/>
      <c r="G51" s="46"/>
      <c r="H51" s="46"/>
      <c r="I51" s="64" t="s">
        <v>77</v>
      </c>
      <c r="J51" s="64"/>
      <c r="K51" s="64"/>
      <c r="L51" s="64"/>
      <c r="M51" s="64"/>
      <c r="N51" s="64"/>
      <c r="O51" s="64"/>
      <c r="P51" s="64"/>
      <c r="Q51" s="47">
        <v>5</v>
      </c>
    </row>
    <row r="52" spans="1:17" x14ac:dyDescent="0.25">
      <c r="C52" s="14"/>
    </row>
    <row r="53" spans="1:17" x14ac:dyDescent="0.25">
      <c r="C53" s="14"/>
    </row>
    <row r="66" spans="17:17" s="50" customFormat="1" x14ac:dyDescent="0.25"/>
    <row r="67" spans="17:17" s="50" customFormat="1" x14ac:dyDescent="0.25"/>
    <row r="68" spans="17:17" s="50" customFormat="1" x14ac:dyDescent="0.25"/>
    <row r="69" spans="17:17" s="50" customFormat="1" x14ac:dyDescent="0.25"/>
    <row r="70" spans="17:17" s="50" customFormat="1" x14ac:dyDescent="0.25"/>
    <row r="71" spans="17:17" s="50" customFormat="1" x14ac:dyDescent="0.25"/>
    <row r="73" spans="17:17" ht="15" x14ac:dyDescent="0.25">
      <c r="Q73" s="51"/>
    </row>
    <row r="74" spans="17:17" ht="15" x14ac:dyDescent="0.25">
      <c r="Q74" s="51"/>
    </row>
    <row r="75" spans="17:17" ht="15" x14ac:dyDescent="0.25">
      <c r="Q75" s="51"/>
    </row>
    <row r="76" spans="17:17" ht="15" x14ac:dyDescent="0.25">
      <c r="Q76" s="51"/>
    </row>
  </sheetData>
  <mergeCells count="18">
    <mergeCell ref="A2:P2"/>
    <mergeCell ref="A3:P3"/>
    <mergeCell ref="A5:A7"/>
    <mergeCell ref="P5:P7"/>
    <mergeCell ref="B5:F5"/>
    <mergeCell ref="B6:F6"/>
    <mergeCell ref="A48:P48"/>
    <mergeCell ref="A49:P49"/>
    <mergeCell ref="A50:P50"/>
    <mergeCell ref="I51:P51"/>
    <mergeCell ref="G5:N5"/>
    <mergeCell ref="G6:N6"/>
    <mergeCell ref="A40:P40"/>
    <mergeCell ref="A41:P41"/>
    <mergeCell ref="A42:P42"/>
    <mergeCell ref="A43:P43"/>
    <mergeCell ref="A44:P44"/>
    <mergeCell ref="A47:P47"/>
  </mergeCells>
  <pageMargins left="0.7" right="0.7" top="0.75" bottom="0.75" header="0.3" footer="0.3"/>
  <pageSetup scale="3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13.11</vt:lpstr>
      <vt:lpstr>'13.11'!Print_Area</vt:lpstr>
    </vt:vector>
  </TitlesOfParts>
  <Company>Department of National Planning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f.shifaza</dc:creator>
  <cp:lastModifiedBy>mohamed</cp:lastModifiedBy>
  <cp:lastPrinted>2020-09-07T02:25:54Z</cp:lastPrinted>
  <dcterms:created xsi:type="dcterms:W3CDTF">2014-03-06T08:38:12Z</dcterms:created>
  <dcterms:modified xsi:type="dcterms:W3CDTF">2020-09-07T02:26:08Z</dcterms:modified>
</cp:coreProperties>
</file>