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hamed\Desktop\yearbook 2020 =update\web\5. EMPLOYMENT\"/>
    </mc:Choice>
  </mc:AlternateContent>
  <bookViews>
    <workbookView xWindow="0" yWindow="0" windowWidth="28800" windowHeight="12435" tabRatio="692"/>
  </bookViews>
  <sheets>
    <sheet name="5.8" sheetId="7" r:id="rId1"/>
  </sheets>
  <externalReferences>
    <externalReference r:id="rId2"/>
  </externalReferences>
  <definedNames>
    <definedName name="_xlnm.Print_Area" localSheetId="0">'5.8'!$A$1:$M$65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7" l="1"/>
  <c r="J43" i="7"/>
  <c r="J44" i="7"/>
  <c r="C41" i="7"/>
  <c r="D41" i="7"/>
  <c r="F41" i="7"/>
  <c r="C45" i="7"/>
  <c r="D45" i="7"/>
  <c r="F45" i="7"/>
  <c r="C42" i="7"/>
  <c r="D42" i="7"/>
  <c r="F42" i="7"/>
  <c r="C43" i="7"/>
  <c r="D43" i="7"/>
  <c r="F43" i="7"/>
  <c r="C44" i="7"/>
  <c r="D44" i="7"/>
  <c r="F44" i="7"/>
  <c r="B43" i="7" l="1"/>
  <c r="B42" i="7"/>
  <c r="B44" i="7"/>
  <c r="G8" i="7" l="1"/>
  <c r="L8" i="7" l="1"/>
  <c r="K8" i="7"/>
  <c r="H8" i="7"/>
  <c r="F8" i="7" s="1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B29" i="7" s="1"/>
  <c r="J30" i="7"/>
  <c r="J31" i="7"/>
  <c r="J32" i="7"/>
  <c r="J33" i="7"/>
  <c r="J34" i="7"/>
  <c r="J35" i="7"/>
  <c r="J36" i="7"/>
  <c r="J37" i="7"/>
  <c r="J38" i="7"/>
  <c r="J39" i="7"/>
  <c r="J40" i="7"/>
  <c r="J41" i="7"/>
  <c r="B41" i="7" s="1"/>
  <c r="J45" i="7"/>
  <c r="B45" i="7" s="1"/>
  <c r="F9" i="7"/>
  <c r="F10" i="7"/>
  <c r="F11" i="7"/>
  <c r="F12" i="7"/>
  <c r="F13" i="7"/>
  <c r="F14" i="7"/>
  <c r="F15" i="7"/>
  <c r="B15" i="7" s="1"/>
  <c r="F16" i="7"/>
  <c r="F17" i="7"/>
  <c r="F18" i="7"/>
  <c r="F19" i="7"/>
  <c r="B19" i="7" s="1"/>
  <c r="F20" i="7"/>
  <c r="F21" i="7"/>
  <c r="F22" i="7"/>
  <c r="F23" i="7"/>
  <c r="B23" i="7" s="1"/>
  <c r="F24" i="7"/>
  <c r="F25" i="7"/>
  <c r="F26" i="7"/>
  <c r="F27" i="7"/>
  <c r="F28" i="7"/>
  <c r="F29" i="7"/>
  <c r="F30" i="7"/>
  <c r="F31" i="7"/>
  <c r="F32" i="7"/>
  <c r="F33" i="7"/>
  <c r="F34" i="7"/>
  <c r="F35" i="7"/>
  <c r="B35" i="7" s="1"/>
  <c r="F36" i="7"/>
  <c r="F37" i="7"/>
  <c r="F38" i="7"/>
  <c r="F39" i="7"/>
  <c r="B39" i="7" s="1"/>
  <c r="F40" i="7"/>
  <c r="C9" i="7"/>
  <c r="D9" i="7"/>
  <c r="C10" i="7"/>
  <c r="D10" i="7"/>
  <c r="C11" i="7"/>
  <c r="D11" i="7"/>
  <c r="C12" i="7"/>
  <c r="D12" i="7"/>
  <c r="C13" i="7"/>
  <c r="D13" i="7"/>
  <c r="C14" i="7"/>
  <c r="D14" i="7"/>
  <c r="C15" i="7"/>
  <c r="D15" i="7"/>
  <c r="C16" i="7"/>
  <c r="D16" i="7"/>
  <c r="C17" i="7"/>
  <c r="D17" i="7"/>
  <c r="C18" i="7"/>
  <c r="D18" i="7"/>
  <c r="C19" i="7"/>
  <c r="D19" i="7"/>
  <c r="C20" i="7"/>
  <c r="D20" i="7"/>
  <c r="C21" i="7"/>
  <c r="D21" i="7"/>
  <c r="C22" i="7"/>
  <c r="D22" i="7"/>
  <c r="C23" i="7"/>
  <c r="D23" i="7"/>
  <c r="C24" i="7"/>
  <c r="D24" i="7"/>
  <c r="C25" i="7"/>
  <c r="D25" i="7"/>
  <c r="C26" i="7"/>
  <c r="D26" i="7"/>
  <c r="C27" i="7"/>
  <c r="D27" i="7"/>
  <c r="C28" i="7"/>
  <c r="D28" i="7"/>
  <c r="C29" i="7"/>
  <c r="D29" i="7"/>
  <c r="C30" i="7"/>
  <c r="D30" i="7"/>
  <c r="C31" i="7"/>
  <c r="D31" i="7"/>
  <c r="C32" i="7"/>
  <c r="D32" i="7"/>
  <c r="C33" i="7"/>
  <c r="D33" i="7"/>
  <c r="C34" i="7"/>
  <c r="D34" i="7"/>
  <c r="C35" i="7"/>
  <c r="D35" i="7"/>
  <c r="C36" i="7"/>
  <c r="D36" i="7"/>
  <c r="C37" i="7"/>
  <c r="D37" i="7"/>
  <c r="C38" i="7"/>
  <c r="D38" i="7"/>
  <c r="C39" i="7"/>
  <c r="D39" i="7"/>
  <c r="C40" i="7"/>
  <c r="D40" i="7"/>
  <c r="B36" i="7" l="1"/>
  <c r="B28" i="7"/>
  <c r="B20" i="7"/>
  <c r="B27" i="7"/>
  <c r="B11" i="7"/>
  <c r="B34" i="7"/>
  <c r="B26" i="7"/>
  <c r="B18" i="7"/>
  <c r="B10" i="7"/>
  <c r="B38" i="7"/>
  <c r="B30" i="7"/>
  <c r="B22" i="7"/>
  <c r="B14" i="7"/>
  <c r="B21" i="7"/>
  <c r="B12" i="7"/>
  <c r="B31" i="7"/>
  <c r="B37" i="7"/>
  <c r="B13" i="7"/>
  <c r="J8" i="7"/>
  <c r="B8" i="7" s="1"/>
  <c r="D8" i="7"/>
  <c r="C8" i="7"/>
  <c r="B33" i="7"/>
  <c r="B25" i="7"/>
  <c r="B17" i="7"/>
  <c r="B9" i="7"/>
  <c r="B40" i="7"/>
  <c r="B32" i="7"/>
  <c r="B24" i="7"/>
  <c r="B16" i="7"/>
</calcChain>
</file>

<file path=xl/sharedStrings.xml><?xml version="1.0" encoding="utf-8"?>
<sst xmlns="http://schemas.openxmlformats.org/spreadsheetml/2006/main" count="70" uniqueCount="51">
  <si>
    <t>ދެޖިންސް</t>
  </si>
  <si>
    <t>ފިރިހެން</t>
  </si>
  <si>
    <t>އަންހެން</t>
  </si>
  <si>
    <t>Both Sexes</t>
  </si>
  <si>
    <t>Male</t>
  </si>
  <si>
    <t>Female</t>
  </si>
  <si>
    <t>Total</t>
  </si>
  <si>
    <t>Source: Civil Service Commision</t>
  </si>
  <si>
    <t>މަޢުލޫމާތު ދެއްވި ފަރާތް: ސިވިލް ސަރވިސް ކޮމިޝަން</t>
  </si>
  <si>
    <t>ACCOUNTING AND BUDGET</t>
  </si>
  <si>
    <t>ADMINISTRATIVE</t>
  </si>
  <si>
    <t>ATTORNEYS</t>
  </si>
  <si>
    <t>AVIATION</t>
  </si>
  <si>
    <t>AVIATION COMMAND OFFICERS</t>
  </si>
  <si>
    <t>BIOLOGICAL SCIENCE SERVICE</t>
  </si>
  <si>
    <t>CLEANING AND MAINTENANCE</t>
  </si>
  <si>
    <t>CLERICAL SUPPORT WORKERS</t>
  </si>
  <si>
    <t>CLIMATOLOGY</t>
  </si>
  <si>
    <t>DENTISTS</t>
  </si>
  <si>
    <t>DOCTORS</t>
  </si>
  <si>
    <t>EDUCATION SERVICES</t>
  </si>
  <si>
    <t>ENGINEERING AND ARCHITECTURE</t>
  </si>
  <si>
    <t>IMMIGRATION OFFICERS</t>
  </si>
  <si>
    <t>INFORMATION TECHNOLOGY</t>
  </si>
  <si>
    <t>LABORATORY SUPPORT SERVICE</t>
  </si>
  <si>
    <t>LAWYERS</t>
  </si>
  <si>
    <t>LECTURERS</t>
  </si>
  <si>
    <t>METEOROLOGICAL ENGINEERS</t>
  </si>
  <si>
    <t>METEOROLOGY</t>
  </si>
  <si>
    <t>MUDHIM AND IMAAM</t>
  </si>
  <si>
    <t>NATURAL RESOURCE MANAGEMENT SERVICE</t>
  </si>
  <si>
    <t>NURSES</t>
  </si>
  <si>
    <t>OTHER HEALTH SERVICES</t>
  </si>
  <si>
    <t>PHYSICAL AND EARTH SCIENCES</t>
  </si>
  <si>
    <t>PROTECTIVE SERVICE WORKERS</t>
  </si>
  <si>
    <t>PUBLIC HEALTH SERVICES</t>
  </si>
  <si>
    <t>SEISMOLOGY</t>
  </si>
  <si>
    <t>SOCIAL AND RELIGIOUS SERVICES</t>
  </si>
  <si>
    <t>TEACHERS</t>
  </si>
  <si>
    <t>TRANSPORT SERVICES</t>
  </si>
  <si>
    <t>TECHNICAL - GENERAL</t>
  </si>
  <si>
    <t>UNSPECIFIED</t>
  </si>
  <si>
    <t>Occupation</t>
  </si>
  <si>
    <t>Locals</t>
  </si>
  <si>
    <t>Foreigners</t>
  </si>
  <si>
    <t>VAAIZ</t>
  </si>
  <si>
    <t>GENERAL MEDICAL DOCTORS</t>
  </si>
  <si>
    <t>SPECIALIST MEDICAL PRACTITIONER</t>
  </si>
  <si>
    <t>PSYCHOLOGISTS</t>
  </si>
  <si>
    <t>Table 5.8: CIVIL SERVANTS CLASSIFIED BY OCCUPATION, NATIONALITY AND SEX, 2019</t>
  </si>
  <si>
    <t>ތާވަލު 5.8: އަދާކުރާ ވަޒީފާގެ ގޮތުން ދިވެހިންނާއި އަދި ބިދޭސީ ސިވިލް ސަރވަންޓުން ބެހިފައިވާ ގޮތް އަދި ޖިންސް،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</si>
</sst>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General_)"/>
    <numFmt numFmtId="165" formatCode="_-* #,##0\ _ރ_._-;_-* #,##0\ _ރ_.\-;_-* &quot;-&quot;??\ _ރ_._-;_-@_-"/>
    <numFmt numFmtId="167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10"/>
      <color theme="1"/>
      <name val="Calibri"/>
      <family val="2"/>
      <scheme val="minor"/>
    </font>
    <font>
      <b/>
      <sz val="10"/>
      <color theme="1"/>
      <name val="Faruma"/>
    </font>
    <font>
      <sz val="10"/>
      <color theme="1"/>
      <name val="Calibri"/>
      <family val="2"/>
      <scheme val="minor"/>
    </font>
    <font>
      <b/>
      <sz val="11"/>
      <color theme="1"/>
      <name val="Faruma"/>
    </font>
    <font>
      <sz val="11"/>
      <color theme="1"/>
      <name val="Calibri"/>
      <family val="2"/>
    </font>
    <font>
      <sz val="10"/>
      <name val="MS Sans Serif"/>
      <family val="2"/>
    </font>
    <font>
      <sz val="11"/>
      <color theme="1"/>
      <name val="Calibri"/>
      <family val="2"/>
      <charset val="1"/>
      <scheme val="minor"/>
    </font>
    <font>
      <sz val="11"/>
      <color rgb="FF000000"/>
      <name val="Calibri"/>
      <family val="2"/>
    </font>
    <font>
      <i/>
      <sz val="9"/>
      <color theme="1"/>
      <name val="Calibri"/>
      <family val="2"/>
    </font>
    <font>
      <sz val="9"/>
      <color theme="1"/>
      <name val="Faruma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E2EFD9"/>
      </patternFill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indexed="64"/>
      </top>
      <bottom style="hair">
        <color theme="1" tint="4.9989318521683403E-2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1" fillId="0" borderId="0"/>
    <xf numFmtId="0" fontId="4" fillId="0" borderId="0"/>
    <xf numFmtId="43" fontId="4" fillId="0" borderId="0" applyFont="0" applyFill="0" applyBorder="0" applyAlignment="0" applyProtection="0"/>
    <xf numFmtId="0" fontId="12" fillId="0" borderId="0"/>
  </cellStyleXfs>
  <cellXfs count="32">
    <xf numFmtId="0" fontId="0" fillId="0" borderId="0" xfId="0"/>
    <xf numFmtId="0" fontId="0" fillId="2" borderId="0" xfId="0" applyFill="1"/>
    <xf numFmtId="0" fontId="7" fillId="2" borderId="0" xfId="0" applyFont="1" applyFill="1" applyBorder="1" applyAlignment="1">
      <alignment horizontal="right" vertical="center" readingOrder="2"/>
    </xf>
    <xf numFmtId="165" fontId="6" fillId="2" borderId="2" xfId="1" applyNumberFormat="1" applyFont="1" applyFill="1" applyBorder="1" applyAlignment="1">
      <alignment horizontal="right" vertical="center"/>
    </xf>
    <xf numFmtId="3" fontId="6" fillId="2" borderId="0" xfId="1" applyNumberFormat="1" applyFont="1" applyFill="1" applyBorder="1" applyAlignment="1">
      <alignment horizontal="right" vertical="center"/>
    </xf>
    <xf numFmtId="3" fontId="8" fillId="2" borderId="0" xfId="1" applyNumberFormat="1" applyFont="1" applyFill="1" applyBorder="1" applyAlignment="1">
      <alignment horizontal="right" vertical="center"/>
    </xf>
    <xf numFmtId="0" fontId="0" fillId="2" borderId="0" xfId="0" applyFill="1" applyBorder="1"/>
    <xf numFmtId="3" fontId="8" fillId="2" borderId="2" xfId="1" applyNumberFormat="1" applyFont="1" applyFill="1" applyBorder="1" applyAlignment="1">
      <alignment horizontal="right" vertical="center"/>
    </xf>
    <xf numFmtId="3" fontId="6" fillId="2" borderId="2" xfId="1" applyNumberFormat="1" applyFont="1" applyFill="1" applyBorder="1" applyAlignment="1">
      <alignment horizontal="right" vertical="center"/>
    </xf>
    <xf numFmtId="3" fontId="0" fillId="2" borderId="0" xfId="0" applyNumberFormat="1" applyFill="1"/>
    <xf numFmtId="0" fontId="2" fillId="2" borderId="0" xfId="0" applyFont="1" applyFill="1"/>
    <xf numFmtId="167" fontId="0" fillId="2" borderId="0" xfId="0" applyNumberFormat="1" applyFill="1"/>
    <xf numFmtId="165" fontId="6" fillId="2" borderId="1" xfId="1" applyNumberFormat="1" applyFont="1" applyFill="1" applyBorder="1" applyAlignment="1">
      <alignment horizontal="center" vertical="center"/>
    </xf>
    <xf numFmtId="3" fontId="0" fillId="2" borderId="0" xfId="0" applyNumberFormat="1" applyFill="1" applyBorder="1"/>
    <xf numFmtId="3" fontId="0" fillId="2" borderId="2" xfId="0" applyNumberFormat="1" applyFill="1" applyBorder="1"/>
    <xf numFmtId="3" fontId="6" fillId="2" borderId="1" xfId="1" applyNumberFormat="1" applyFont="1" applyFill="1" applyBorder="1" applyAlignment="1">
      <alignment horizontal="right" vertical="center"/>
    </xf>
    <xf numFmtId="0" fontId="9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vertical="center" indent="1"/>
    </xf>
    <xf numFmtId="0" fontId="13" fillId="4" borderId="0" xfId="0" applyFont="1" applyFill="1" applyBorder="1" applyAlignment="1">
      <alignment horizontal="left" vertical="center" indent="1"/>
    </xf>
    <xf numFmtId="3" fontId="15" fillId="4" borderId="0" xfId="0" applyNumberFormat="1" applyFont="1" applyFill="1" applyBorder="1" applyAlignment="1">
      <alignment horizontal="right" vertical="center"/>
    </xf>
    <xf numFmtId="3" fontId="10" fillId="3" borderId="0" xfId="0" applyNumberFormat="1" applyFont="1" applyFill="1" applyBorder="1" applyAlignment="1">
      <alignment horizontal="right"/>
    </xf>
    <xf numFmtId="3" fontId="10" fillId="3" borderId="2" xfId="0" applyNumberFormat="1" applyFont="1" applyFill="1" applyBorder="1" applyAlignment="1">
      <alignment horizontal="right"/>
    </xf>
    <xf numFmtId="0" fontId="14" fillId="4" borderId="3" xfId="0" applyFont="1" applyFill="1" applyBorder="1" applyAlignment="1">
      <alignment horizontal="left" vertical="center" indent="1"/>
    </xf>
    <xf numFmtId="0" fontId="10" fillId="4" borderId="2" xfId="0" applyFont="1" applyFill="1" applyBorder="1" applyAlignment="1">
      <alignment horizontal="left" vertical="center" indent="1"/>
    </xf>
    <xf numFmtId="0" fontId="9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65" fontId="6" fillId="2" borderId="4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</cellXfs>
  <cellStyles count="7">
    <cellStyle name="Comma" xfId="1" builtinId="3"/>
    <cellStyle name="Comma 3" xfId="5"/>
    <cellStyle name="Normal" xfId="0" builtinId="0"/>
    <cellStyle name="Normal 11" xfId="6"/>
    <cellStyle name="Normal 2" xfId="2"/>
    <cellStyle name="Normal 4" xfId="3"/>
    <cellStyle name="Normal 5" xfId="4"/>
  </cellStyles>
  <dxfs count="0"/>
  <tableStyles count="0" defaultTableStyle="TableStyleMedium2" defaultPivotStyle="PivotStyleLight16"/>
  <colors>
    <mruColors>
      <color rgb="FF976431"/>
      <color rgb="FFD0A172"/>
      <color rgb="FFF9F2EB"/>
      <color rgb="FFE5CBB1"/>
      <color rgb="FF964B00"/>
      <color rgb="FFF5EADF"/>
      <color rgb="FFEBD7C3"/>
      <color rgb="FFFFEFC1"/>
      <color rgb="FFFFFAEB"/>
      <color rgb="FFFFFD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Figure 5.10: Number of civil servants by nationality and sex, 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290825378671238E-2"/>
          <c:y val="0.14029312331592886"/>
          <c:w val="0.90522500329916866"/>
          <c:h val="0.771760019547068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'5.8'!$AG$52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964B00"/>
            </a:solidFill>
            <a:ln>
              <a:noFill/>
            </a:ln>
            <a:effectLst/>
          </c:spPr>
          <c:invertIfNegative val="0"/>
          <c:cat>
            <c:strRef>
              <c:f>'5.8'!$AE$53:$AE$54</c:f>
              <c:strCache>
                <c:ptCount val="2"/>
                <c:pt idx="0">
                  <c:v>Locals</c:v>
                </c:pt>
                <c:pt idx="1">
                  <c:v>Foreigners</c:v>
                </c:pt>
              </c:strCache>
            </c:strRef>
          </c:cat>
          <c:val>
            <c:numRef>
              <c:f>'5.8'!$AG$53:$AG$54</c:f>
              <c:numCache>
                <c:formatCode>General</c:formatCode>
                <c:ptCount val="2"/>
                <c:pt idx="0">
                  <c:v>9143</c:v>
                </c:pt>
                <c:pt idx="1">
                  <c:v>430</c:v>
                </c:pt>
              </c:numCache>
            </c:numRef>
          </c:val>
        </c:ser>
        <c:ser>
          <c:idx val="2"/>
          <c:order val="2"/>
          <c:tx>
            <c:strRef>
              <c:f>'5.8'!$AH$52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D0A172"/>
            </a:solidFill>
            <a:ln>
              <a:noFill/>
            </a:ln>
            <a:effectLst/>
          </c:spPr>
          <c:invertIfNegative val="0"/>
          <c:cat>
            <c:strRef>
              <c:f>'5.8'!$AE$53:$AE$54</c:f>
              <c:strCache>
                <c:ptCount val="2"/>
                <c:pt idx="0">
                  <c:v>Locals</c:v>
                </c:pt>
                <c:pt idx="1">
                  <c:v>Foreigners</c:v>
                </c:pt>
              </c:strCache>
            </c:strRef>
          </c:cat>
          <c:val>
            <c:numRef>
              <c:f>'5.8'!$AH$53:$AH$54</c:f>
              <c:numCache>
                <c:formatCode>General</c:formatCode>
                <c:ptCount val="2"/>
                <c:pt idx="0">
                  <c:v>15781</c:v>
                </c:pt>
                <c:pt idx="1">
                  <c:v>298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92"/>
        <c:axId val="600120848"/>
        <c:axId val="60011888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'5.8'!$AF$52</c15:sqref>
                        </c15:formulaRef>
                      </c:ext>
                    </c:extLst>
                    <c:strCache>
                      <c:ptCount val="1"/>
                      <c:pt idx="0">
                        <c:v>Both Sexes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'5.8'!$AE$53:$AE$54</c15:sqref>
                        </c15:formulaRef>
                      </c:ext>
                    </c:extLst>
                    <c:strCache>
                      <c:ptCount val="2"/>
                      <c:pt idx="0">
                        <c:v>Locals</c:v>
                      </c:pt>
                      <c:pt idx="1">
                        <c:v>Foreigners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'5.8'!$AF$53:$AF$54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24924</c:v>
                      </c:pt>
                      <c:pt idx="1">
                        <c:v>728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600120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0118888"/>
        <c:crosses val="autoZero"/>
        <c:auto val="1"/>
        <c:lblAlgn val="ctr"/>
        <c:lblOffset val="100"/>
        <c:noMultiLvlLbl val="0"/>
      </c:catAx>
      <c:valAx>
        <c:axId val="600118888"/>
        <c:scaling>
          <c:orientation val="minMax"/>
          <c:max val="16000"/>
        </c:scaling>
        <c:delete val="0"/>
        <c:axPos val="l"/>
        <c:majorGridlines>
          <c:spPr>
            <a:ln w="9525" cap="flat" cmpd="sng" algn="ctr">
              <a:solidFill>
                <a:srgbClr val="E5CBB1"/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0120848"/>
        <c:crosses val="autoZero"/>
        <c:crossBetween val="between"/>
      </c:valAx>
      <c:spPr>
        <a:solidFill>
          <a:srgbClr val="F9F2EB"/>
        </a:solidFill>
        <a:ln>
          <a:solidFill>
            <a:srgbClr val="E5CBB1"/>
          </a:solidFill>
        </a:ln>
        <a:effectLst/>
      </c:spPr>
    </c:plotArea>
    <c:legend>
      <c:legendPos val="b"/>
      <c:layout>
        <c:manualLayout>
          <c:xMode val="edge"/>
          <c:yMode val="edge"/>
          <c:x val="0.68437631050308656"/>
          <c:y val="0.24397129703895354"/>
          <c:w val="0.19363172480534904"/>
          <c:h val="7.5833713625547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1390650</xdr:colOff>
      <xdr:row>47</xdr:row>
      <xdr:rowOff>14286</xdr:rowOff>
    </xdr:from>
    <xdr:to>
      <xdr:col>10</xdr:col>
      <xdr:colOff>419100</xdr:colOff>
      <xdr:row>64</xdr:row>
      <xdr:rowOff>57149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hamed/Desktop/yearbook%202020%20=update/Checking/5.%20EMPLOYMENT_%20CSC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1"/>
      <sheetName val="5.2"/>
      <sheetName val="5.3"/>
      <sheetName val="new table"/>
      <sheetName val="5.4"/>
      <sheetName val="5.5"/>
      <sheetName val="5.6"/>
      <sheetName val="5.7"/>
      <sheetName val="5.8"/>
    </sheetNames>
    <sheetDataSet>
      <sheetData sheetId="0"/>
      <sheetData sheetId="1"/>
      <sheetData sheetId="2"/>
      <sheetData sheetId="3">
        <row r="73">
          <cell r="A73" t="str">
            <v>Alifushi</v>
          </cell>
          <cell r="C73">
            <v>39</v>
          </cell>
          <cell r="D73">
            <v>72</v>
          </cell>
        </row>
        <row r="74">
          <cell r="A74" t="str">
            <v>Angolhitheemu</v>
          </cell>
          <cell r="C74">
            <v>18</v>
          </cell>
          <cell r="D74">
            <v>15</v>
          </cell>
        </row>
        <row r="75">
          <cell r="A75" t="str">
            <v>Dhuvaafaru</v>
          </cell>
          <cell r="C75">
            <v>35</v>
          </cell>
          <cell r="D75">
            <v>64</v>
          </cell>
        </row>
        <row r="76">
          <cell r="A76" t="str">
            <v>Fainu</v>
          </cell>
          <cell r="C76">
            <v>29</v>
          </cell>
          <cell r="D76">
            <v>14</v>
          </cell>
        </row>
        <row r="77">
          <cell r="A77" t="str">
            <v>Hulhudhuffaaru</v>
          </cell>
          <cell r="C77">
            <v>48</v>
          </cell>
          <cell r="D77">
            <v>53</v>
          </cell>
        </row>
        <row r="78">
          <cell r="A78" t="str">
            <v>Inguraidhoo</v>
          </cell>
          <cell r="C78">
            <v>24</v>
          </cell>
          <cell r="D78">
            <v>61</v>
          </cell>
        </row>
        <row r="79">
          <cell r="A79" t="str">
            <v>Innamaadhoo</v>
          </cell>
          <cell r="C79">
            <v>21</v>
          </cell>
          <cell r="D79">
            <v>37</v>
          </cell>
        </row>
        <row r="80">
          <cell r="A80" t="str">
            <v>Kinolhas</v>
          </cell>
          <cell r="C80">
            <v>25</v>
          </cell>
          <cell r="D80">
            <v>24</v>
          </cell>
        </row>
        <row r="81">
          <cell r="A81" t="str">
            <v>Maakurathu</v>
          </cell>
          <cell r="C81">
            <v>17</v>
          </cell>
          <cell r="D81">
            <v>45</v>
          </cell>
        </row>
        <row r="82">
          <cell r="A82" t="str">
            <v>Maduvvari</v>
          </cell>
          <cell r="C82">
            <v>33</v>
          </cell>
          <cell r="D82">
            <v>67</v>
          </cell>
        </row>
        <row r="83">
          <cell r="A83" t="str">
            <v>Meedhoo</v>
          </cell>
          <cell r="C83">
            <v>25</v>
          </cell>
          <cell r="D83">
            <v>24</v>
          </cell>
        </row>
        <row r="84">
          <cell r="A84" t="str">
            <v>Rasgetheemu</v>
          </cell>
          <cell r="C84">
            <v>22</v>
          </cell>
          <cell r="D84">
            <v>28</v>
          </cell>
        </row>
        <row r="85">
          <cell r="A85" t="str">
            <v>Rasmaadhoo</v>
          </cell>
          <cell r="C85">
            <v>23</v>
          </cell>
          <cell r="D85">
            <v>33</v>
          </cell>
        </row>
        <row r="86">
          <cell r="A86" t="str">
            <v>Ungoofaaru</v>
          </cell>
          <cell r="C86">
            <v>166</v>
          </cell>
          <cell r="D86">
            <v>207</v>
          </cell>
        </row>
        <row r="87">
          <cell r="A87" t="str">
            <v>Vaadhoo</v>
          </cell>
          <cell r="C87">
            <v>25</v>
          </cell>
          <cell r="D87">
            <v>15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59"/>
  <sheetViews>
    <sheetView tabSelected="1" zoomScaleNormal="100" workbookViewId="0">
      <selection activeCell="R67" sqref="R67"/>
    </sheetView>
  </sheetViews>
  <sheetFormatPr defaultRowHeight="15" x14ac:dyDescent="0.25"/>
  <cols>
    <col min="1" max="1" width="48" style="1" bestFit="1" customWidth="1"/>
    <col min="2" max="2" width="10.28515625" style="1" customWidth="1"/>
    <col min="3" max="4" width="9.140625" style="1"/>
    <col min="5" max="5" width="2" style="1" customWidth="1"/>
    <col min="6" max="8" width="9.140625" style="1"/>
    <col min="9" max="9" width="1.7109375" style="1" customWidth="1"/>
    <col min="10" max="16384" width="9.140625" style="1"/>
  </cols>
  <sheetData>
    <row r="2" spans="1:43" ht="21" x14ac:dyDescent="0.55000000000000004">
      <c r="A2" s="26" t="s">
        <v>50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43" x14ac:dyDescent="0.25">
      <c r="A3" s="27" t="s">
        <v>49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</row>
    <row r="5" spans="1:43" x14ac:dyDescent="0.25">
      <c r="A5" s="29" t="s">
        <v>42</v>
      </c>
      <c r="B5" s="28" t="s">
        <v>6</v>
      </c>
      <c r="C5" s="28"/>
      <c r="D5" s="28"/>
      <c r="E5" s="12"/>
      <c r="F5" s="28" t="s">
        <v>43</v>
      </c>
      <c r="G5" s="28"/>
      <c r="H5" s="28"/>
      <c r="I5" s="12"/>
      <c r="J5" s="28" t="s">
        <v>44</v>
      </c>
      <c r="K5" s="28"/>
      <c r="L5" s="28"/>
    </row>
    <row r="6" spans="1:43" ht="18.75" x14ac:dyDescent="0.25">
      <c r="A6" s="30"/>
      <c r="B6" s="2" t="s">
        <v>0</v>
      </c>
      <c r="C6" s="2" t="s">
        <v>1</v>
      </c>
      <c r="D6" s="2" t="s">
        <v>2</v>
      </c>
      <c r="E6" s="2"/>
      <c r="F6" s="2" t="s">
        <v>0</v>
      </c>
      <c r="G6" s="2" t="s">
        <v>1</v>
      </c>
      <c r="H6" s="2" t="s">
        <v>2</v>
      </c>
      <c r="I6" s="2"/>
      <c r="J6" s="2" t="s">
        <v>0</v>
      </c>
      <c r="K6" s="2" t="s">
        <v>1</v>
      </c>
      <c r="L6" s="2" t="s">
        <v>2</v>
      </c>
    </row>
    <row r="7" spans="1:43" x14ac:dyDescent="0.25">
      <c r="A7" s="31"/>
      <c r="B7" s="3" t="s">
        <v>3</v>
      </c>
      <c r="C7" s="3" t="s">
        <v>4</v>
      </c>
      <c r="D7" s="3" t="s">
        <v>5</v>
      </c>
      <c r="E7" s="3"/>
      <c r="F7" s="3" t="s">
        <v>3</v>
      </c>
      <c r="G7" s="3" t="s">
        <v>4</v>
      </c>
      <c r="H7" s="3" t="s">
        <v>5</v>
      </c>
      <c r="I7" s="3"/>
      <c r="J7" s="3" t="s">
        <v>3</v>
      </c>
      <c r="K7" s="3" t="s">
        <v>4</v>
      </c>
      <c r="L7" s="3" t="s">
        <v>5</v>
      </c>
    </row>
    <row r="8" spans="1:43" ht="16.149999999999999" customHeight="1" x14ac:dyDescent="0.25">
      <c r="A8" s="18" t="s">
        <v>6</v>
      </c>
      <c r="B8" s="4">
        <f>F8+J8</f>
        <v>25652</v>
      </c>
      <c r="C8" s="4">
        <f>G8+K8</f>
        <v>9573</v>
      </c>
      <c r="D8" s="4">
        <f t="shared" ref="D8" si="0">H8+L8</f>
        <v>16079</v>
      </c>
      <c r="E8" s="4"/>
      <c r="F8" s="4">
        <f>G8+H8</f>
        <v>24924</v>
      </c>
      <c r="G8" s="4">
        <f>SUM(G9:G45)</f>
        <v>9143</v>
      </c>
      <c r="H8" s="4">
        <f>SUM(H9:H45)</f>
        <v>15781</v>
      </c>
      <c r="I8" s="15"/>
      <c r="J8" s="4">
        <f>K8+L8</f>
        <v>728</v>
      </c>
      <c r="K8" s="4">
        <f>SUM(K9:K45)</f>
        <v>430</v>
      </c>
      <c r="L8" s="4">
        <f>SUM(L9:L45)</f>
        <v>298</v>
      </c>
    </row>
    <row r="9" spans="1:43" ht="16.149999999999999" customHeight="1" x14ac:dyDescent="0.25">
      <c r="A9" s="19" t="s">
        <v>9</v>
      </c>
      <c r="B9" s="4">
        <f>F9+J9</f>
        <v>672</v>
      </c>
      <c r="C9" s="5">
        <f>G9+K9</f>
        <v>239</v>
      </c>
      <c r="D9" s="5">
        <f t="shared" ref="D9:D40" si="1">H9+L9</f>
        <v>433</v>
      </c>
      <c r="E9" s="4"/>
      <c r="F9" s="4">
        <f t="shared" ref="F9:F40" si="2">G9+H9</f>
        <v>672</v>
      </c>
      <c r="G9" s="22">
        <v>239</v>
      </c>
      <c r="H9" s="22">
        <v>433</v>
      </c>
      <c r="I9" s="13"/>
      <c r="J9" s="4">
        <f t="shared" ref="J9:J44" si="3">K9+L9</f>
        <v>0</v>
      </c>
      <c r="K9" s="22">
        <v>0</v>
      </c>
      <c r="L9" s="22">
        <v>0</v>
      </c>
    </row>
    <row r="10" spans="1:43" ht="16.149999999999999" customHeight="1" x14ac:dyDescent="0.25">
      <c r="A10" s="19" t="s">
        <v>10</v>
      </c>
      <c r="B10" s="4">
        <f t="shared" ref="B10:B40" si="4">F10+J10</f>
        <v>5120</v>
      </c>
      <c r="C10" s="5">
        <f t="shared" ref="C10:C40" si="5">G10+K10</f>
        <v>1928</v>
      </c>
      <c r="D10" s="5">
        <f t="shared" si="1"/>
        <v>3192</v>
      </c>
      <c r="E10" s="4"/>
      <c r="F10" s="4">
        <f t="shared" si="2"/>
        <v>5120</v>
      </c>
      <c r="G10" s="22">
        <v>1928</v>
      </c>
      <c r="H10" s="22">
        <v>3192</v>
      </c>
      <c r="I10" s="13"/>
      <c r="J10" s="4">
        <f t="shared" si="3"/>
        <v>0</v>
      </c>
      <c r="K10" s="22">
        <v>0</v>
      </c>
      <c r="L10" s="22">
        <v>0</v>
      </c>
    </row>
    <row r="11" spans="1:43" ht="16.149999999999999" customHeight="1" x14ac:dyDescent="0.25">
      <c r="A11" s="19" t="s">
        <v>11</v>
      </c>
      <c r="B11" s="4">
        <f t="shared" si="4"/>
        <v>81</v>
      </c>
      <c r="C11" s="5">
        <f t="shared" si="5"/>
        <v>31</v>
      </c>
      <c r="D11" s="5">
        <f t="shared" si="1"/>
        <v>50</v>
      </c>
      <c r="E11" s="4"/>
      <c r="F11" s="4">
        <f t="shared" si="2"/>
        <v>81</v>
      </c>
      <c r="G11" s="22">
        <v>31</v>
      </c>
      <c r="H11" s="22">
        <v>50</v>
      </c>
      <c r="I11" s="13"/>
      <c r="J11" s="4">
        <f t="shared" si="3"/>
        <v>0</v>
      </c>
      <c r="K11" s="22">
        <v>0</v>
      </c>
      <c r="L11" s="22">
        <v>0</v>
      </c>
    </row>
    <row r="12" spans="1:43" ht="16.149999999999999" customHeight="1" x14ac:dyDescent="0.25">
      <c r="A12" s="19" t="s">
        <v>12</v>
      </c>
      <c r="B12" s="4">
        <f t="shared" si="4"/>
        <v>29</v>
      </c>
      <c r="C12" s="5">
        <f t="shared" si="5"/>
        <v>27</v>
      </c>
      <c r="D12" s="5">
        <f t="shared" si="1"/>
        <v>2</v>
      </c>
      <c r="E12" s="4"/>
      <c r="F12" s="4">
        <f t="shared" si="2"/>
        <v>29</v>
      </c>
      <c r="G12" s="22">
        <v>27</v>
      </c>
      <c r="H12" s="22">
        <v>2</v>
      </c>
      <c r="I12" s="13"/>
      <c r="J12" s="4">
        <f t="shared" si="3"/>
        <v>0</v>
      </c>
      <c r="K12" s="22">
        <v>0</v>
      </c>
      <c r="L12" s="22">
        <v>0</v>
      </c>
    </row>
    <row r="13" spans="1:43" ht="16.149999999999999" customHeight="1" x14ac:dyDescent="0.25">
      <c r="A13" s="19" t="s">
        <v>13</v>
      </c>
      <c r="B13" s="4">
        <f t="shared" si="4"/>
        <v>567</v>
      </c>
      <c r="C13" s="5">
        <f t="shared" si="5"/>
        <v>413</v>
      </c>
      <c r="D13" s="5">
        <f t="shared" si="1"/>
        <v>154</v>
      </c>
      <c r="E13" s="4"/>
      <c r="F13" s="4">
        <f t="shared" si="2"/>
        <v>567</v>
      </c>
      <c r="G13" s="22">
        <v>413</v>
      </c>
      <c r="H13" s="22">
        <v>154</v>
      </c>
      <c r="I13" s="13"/>
      <c r="J13" s="4">
        <f t="shared" si="3"/>
        <v>0</v>
      </c>
      <c r="K13" s="22">
        <v>0</v>
      </c>
      <c r="L13" s="22">
        <v>0</v>
      </c>
      <c r="AQ13" s="9"/>
    </row>
    <row r="14" spans="1:43" ht="16.149999999999999" customHeight="1" x14ac:dyDescent="0.25">
      <c r="A14" s="19" t="s">
        <v>14</v>
      </c>
      <c r="B14" s="4">
        <f t="shared" si="4"/>
        <v>22</v>
      </c>
      <c r="C14" s="5">
        <f t="shared" si="5"/>
        <v>3</v>
      </c>
      <c r="D14" s="5">
        <f t="shared" si="1"/>
        <v>19</v>
      </c>
      <c r="E14" s="4"/>
      <c r="F14" s="4">
        <f t="shared" si="2"/>
        <v>22</v>
      </c>
      <c r="G14" s="22">
        <v>3</v>
      </c>
      <c r="H14" s="22">
        <v>19</v>
      </c>
      <c r="I14" s="13"/>
      <c r="J14" s="4">
        <f t="shared" si="3"/>
        <v>0</v>
      </c>
      <c r="K14" s="22">
        <v>0</v>
      </c>
      <c r="L14" s="22">
        <v>0</v>
      </c>
      <c r="AQ14" s="9"/>
    </row>
    <row r="15" spans="1:43" ht="16.149999999999999" customHeight="1" x14ac:dyDescent="0.25">
      <c r="A15" s="19" t="s">
        <v>15</v>
      </c>
      <c r="B15" s="4">
        <f t="shared" si="4"/>
        <v>4960</v>
      </c>
      <c r="C15" s="5">
        <f t="shared" si="5"/>
        <v>2036</v>
      </c>
      <c r="D15" s="5">
        <f t="shared" si="1"/>
        <v>2924</v>
      </c>
      <c r="E15" s="4"/>
      <c r="F15" s="4">
        <f t="shared" si="2"/>
        <v>4903</v>
      </c>
      <c r="G15" s="22">
        <v>1979</v>
      </c>
      <c r="H15" s="22">
        <v>2924</v>
      </c>
      <c r="I15" s="13"/>
      <c r="J15" s="4">
        <f t="shared" si="3"/>
        <v>57</v>
      </c>
      <c r="K15" s="22">
        <v>57</v>
      </c>
      <c r="L15" s="22">
        <v>0</v>
      </c>
      <c r="AQ15" s="9"/>
    </row>
    <row r="16" spans="1:43" ht="16.149999999999999" customHeight="1" x14ac:dyDescent="0.25">
      <c r="A16" s="19" t="s">
        <v>16</v>
      </c>
      <c r="B16" s="4">
        <f t="shared" si="4"/>
        <v>347</v>
      </c>
      <c r="C16" s="5">
        <f t="shared" si="5"/>
        <v>149</v>
      </c>
      <c r="D16" s="5">
        <f t="shared" si="1"/>
        <v>198</v>
      </c>
      <c r="E16" s="4"/>
      <c r="F16" s="4">
        <f t="shared" si="2"/>
        <v>347</v>
      </c>
      <c r="G16" s="22">
        <v>149</v>
      </c>
      <c r="H16" s="22">
        <v>198</v>
      </c>
      <c r="I16" s="13"/>
      <c r="J16" s="4">
        <f t="shared" si="3"/>
        <v>0</v>
      </c>
      <c r="K16" s="22">
        <v>0</v>
      </c>
      <c r="L16" s="22">
        <v>0</v>
      </c>
      <c r="AQ16" s="9"/>
    </row>
    <row r="17" spans="1:12" ht="16.149999999999999" customHeight="1" x14ac:dyDescent="0.25">
      <c r="A17" s="19" t="s">
        <v>17</v>
      </c>
      <c r="B17" s="4">
        <f t="shared" si="4"/>
        <v>0</v>
      </c>
      <c r="C17" s="5">
        <f t="shared" si="5"/>
        <v>0</v>
      </c>
      <c r="D17" s="5">
        <f t="shared" si="1"/>
        <v>0</v>
      </c>
      <c r="E17" s="4"/>
      <c r="F17" s="4">
        <f t="shared" si="2"/>
        <v>0</v>
      </c>
      <c r="G17" s="22">
        <v>0</v>
      </c>
      <c r="H17" s="22">
        <v>0</v>
      </c>
      <c r="I17" s="13"/>
      <c r="J17" s="4">
        <f t="shared" si="3"/>
        <v>0</v>
      </c>
      <c r="K17" s="22">
        <v>0</v>
      </c>
      <c r="L17" s="22">
        <v>0</v>
      </c>
    </row>
    <row r="18" spans="1:12" ht="16.149999999999999" customHeight="1" x14ac:dyDescent="0.25">
      <c r="A18" s="19" t="s">
        <v>18</v>
      </c>
      <c r="B18" s="4">
        <f t="shared" si="4"/>
        <v>14</v>
      </c>
      <c r="C18" s="5">
        <f t="shared" si="5"/>
        <v>4</v>
      </c>
      <c r="D18" s="5">
        <f t="shared" si="1"/>
        <v>10</v>
      </c>
      <c r="E18" s="4"/>
      <c r="F18" s="4">
        <f t="shared" si="2"/>
        <v>11</v>
      </c>
      <c r="G18" s="22">
        <v>1</v>
      </c>
      <c r="H18" s="22">
        <v>10</v>
      </c>
      <c r="I18" s="13"/>
      <c r="J18" s="4">
        <f t="shared" si="3"/>
        <v>3</v>
      </c>
      <c r="K18" s="22">
        <v>3</v>
      </c>
      <c r="L18" s="22">
        <v>0</v>
      </c>
    </row>
    <row r="19" spans="1:12" ht="16.149999999999999" customHeight="1" x14ac:dyDescent="0.25">
      <c r="A19" s="19" t="s">
        <v>19</v>
      </c>
      <c r="B19" s="4">
        <f t="shared" si="4"/>
        <v>14</v>
      </c>
      <c r="C19" s="5">
        <f t="shared" si="5"/>
        <v>8</v>
      </c>
      <c r="D19" s="5">
        <f t="shared" si="1"/>
        <v>6</v>
      </c>
      <c r="E19" s="4"/>
      <c r="F19" s="4">
        <f t="shared" si="2"/>
        <v>5</v>
      </c>
      <c r="G19" s="22">
        <v>1</v>
      </c>
      <c r="H19" s="22">
        <v>4</v>
      </c>
      <c r="I19" s="13"/>
      <c r="J19" s="4">
        <f t="shared" si="3"/>
        <v>9</v>
      </c>
      <c r="K19" s="22">
        <v>7</v>
      </c>
      <c r="L19" s="22">
        <v>2</v>
      </c>
    </row>
    <row r="20" spans="1:12" ht="16.149999999999999" customHeight="1" x14ac:dyDescent="0.25">
      <c r="A20" s="19" t="s">
        <v>20</v>
      </c>
      <c r="B20" s="4">
        <f t="shared" si="4"/>
        <v>358</v>
      </c>
      <c r="C20" s="5">
        <f t="shared" si="5"/>
        <v>215</v>
      </c>
      <c r="D20" s="5">
        <f t="shared" si="1"/>
        <v>143</v>
      </c>
      <c r="E20" s="4"/>
      <c r="F20" s="4">
        <f t="shared" si="2"/>
        <v>355</v>
      </c>
      <c r="G20" s="22">
        <v>212</v>
      </c>
      <c r="H20" s="22">
        <v>143</v>
      </c>
      <c r="I20" s="13"/>
      <c r="J20" s="4">
        <f t="shared" si="3"/>
        <v>3</v>
      </c>
      <c r="K20" s="22">
        <v>3</v>
      </c>
      <c r="L20" s="22">
        <v>0</v>
      </c>
    </row>
    <row r="21" spans="1:12" ht="16.149999999999999" customHeight="1" x14ac:dyDescent="0.25">
      <c r="A21" s="19" t="s">
        <v>21</v>
      </c>
      <c r="B21" s="4">
        <f t="shared" si="4"/>
        <v>78</v>
      </c>
      <c r="C21" s="5">
        <f t="shared" si="5"/>
        <v>55</v>
      </c>
      <c r="D21" s="5">
        <f t="shared" si="1"/>
        <v>23</v>
      </c>
      <c r="E21" s="4"/>
      <c r="F21" s="4">
        <f t="shared" si="2"/>
        <v>78</v>
      </c>
      <c r="G21" s="22">
        <v>55</v>
      </c>
      <c r="H21" s="22">
        <v>23</v>
      </c>
      <c r="I21" s="13"/>
      <c r="J21" s="4">
        <f t="shared" si="3"/>
        <v>0</v>
      </c>
      <c r="K21" s="22">
        <v>0</v>
      </c>
      <c r="L21" s="22">
        <v>0</v>
      </c>
    </row>
    <row r="22" spans="1:12" ht="16.149999999999999" customHeight="1" x14ac:dyDescent="0.25">
      <c r="A22" s="19" t="s">
        <v>22</v>
      </c>
      <c r="B22" s="4">
        <f t="shared" si="4"/>
        <v>280</v>
      </c>
      <c r="C22" s="5">
        <f t="shared" si="5"/>
        <v>167</v>
      </c>
      <c r="D22" s="5">
        <f t="shared" si="1"/>
        <v>113</v>
      </c>
      <c r="E22" s="4"/>
      <c r="F22" s="4">
        <f t="shared" si="2"/>
        <v>280</v>
      </c>
      <c r="G22" s="22">
        <v>167</v>
      </c>
      <c r="H22" s="22">
        <v>113</v>
      </c>
      <c r="I22" s="13"/>
      <c r="J22" s="4">
        <f t="shared" si="3"/>
        <v>0</v>
      </c>
      <c r="K22" s="22">
        <v>0</v>
      </c>
      <c r="L22" s="22">
        <v>0</v>
      </c>
    </row>
    <row r="23" spans="1:12" ht="16.149999999999999" customHeight="1" x14ac:dyDescent="0.25">
      <c r="A23" s="19" t="s">
        <v>23</v>
      </c>
      <c r="B23" s="4">
        <f t="shared" si="4"/>
        <v>256</v>
      </c>
      <c r="C23" s="5">
        <f t="shared" si="5"/>
        <v>198</v>
      </c>
      <c r="D23" s="5">
        <f t="shared" si="1"/>
        <v>58</v>
      </c>
      <c r="E23" s="4"/>
      <c r="F23" s="4">
        <f t="shared" si="2"/>
        <v>256</v>
      </c>
      <c r="G23" s="22">
        <v>198</v>
      </c>
      <c r="H23" s="22">
        <v>58</v>
      </c>
      <c r="I23" s="13"/>
      <c r="J23" s="4">
        <f t="shared" si="3"/>
        <v>0</v>
      </c>
      <c r="K23" s="22">
        <v>0</v>
      </c>
      <c r="L23" s="22">
        <v>0</v>
      </c>
    </row>
    <row r="24" spans="1:12" ht="15" customHeight="1" x14ac:dyDescent="0.25">
      <c r="A24" s="19" t="s">
        <v>24</v>
      </c>
      <c r="B24" s="4">
        <f t="shared" si="4"/>
        <v>280</v>
      </c>
      <c r="C24" s="5">
        <f t="shared" si="5"/>
        <v>56</v>
      </c>
      <c r="D24" s="5">
        <f t="shared" si="1"/>
        <v>224</v>
      </c>
      <c r="E24" s="4"/>
      <c r="F24" s="4">
        <f t="shared" si="2"/>
        <v>263</v>
      </c>
      <c r="G24" s="22">
        <v>44</v>
      </c>
      <c r="H24" s="22">
        <v>219</v>
      </c>
      <c r="I24" s="13"/>
      <c r="J24" s="4">
        <f t="shared" si="3"/>
        <v>17</v>
      </c>
      <c r="K24" s="22">
        <v>12</v>
      </c>
      <c r="L24" s="22">
        <v>5</v>
      </c>
    </row>
    <row r="25" spans="1:12" ht="16.149999999999999" customHeight="1" x14ac:dyDescent="0.25">
      <c r="A25" s="19" t="s">
        <v>25</v>
      </c>
      <c r="B25" s="4">
        <f t="shared" si="4"/>
        <v>0</v>
      </c>
      <c r="C25" s="5">
        <f t="shared" si="5"/>
        <v>0</v>
      </c>
      <c r="D25" s="5">
        <f t="shared" si="1"/>
        <v>0</v>
      </c>
      <c r="E25" s="4"/>
      <c r="F25" s="4">
        <f t="shared" si="2"/>
        <v>0</v>
      </c>
      <c r="G25" s="22">
        <v>0</v>
      </c>
      <c r="H25" s="22">
        <v>0</v>
      </c>
      <c r="I25" s="13"/>
      <c r="J25" s="4">
        <f t="shared" si="3"/>
        <v>0</v>
      </c>
      <c r="K25" s="22">
        <v>0</v>
      </c>
      <c r="L25" s="22">
        <v>0</v>
      </c>
    </row>
    <row r="26" spans="1:12" ht="16.149999999999999" customHeight="1" x14ac:dyDescent="0.25">
      <c r="A26" s="19" t="s">
        <v>26</v>
      </c>
      <c r="B26" s="4">
        <f t="shared" si="4"/>
        <v>23</v>
      </c>
      <c r="C26" s="5">
        <f t="shared" si="5"/>
        <v>21</v>
      </c>
      <c r="D26" s="5">
        <f t="shared" si="1"/>
        <v>2</v>
      </c>
      <c r="E26" s="4"/>
      <c r="F26" s="4">
        <f t="shared" si="2"/>
        <v>23</v>
      </c>
      <c r="G26" s="22">
        <v>21</v>
      </c>
      <c r="H26" s="22">
        <v>2</v>
      </c>
      <c r="I26" s="13"/>
      <c r="J26" s="4">
        <f t="shared" si="3"/>
        <v>0</v>
      </c>
      <c r="K26" s="22">
        <v>0</v>
      </c>
      <c r="L26" s="22">
        <v>0</v>
      </c>
    </row>
    <row r="27" spans="1:12" ht="16.149999999999999" customHeight="1" x14ac:dyDescent="0.25">
      <c r="A27" s="20" t="s">
        <v>27</v>
      </c>
      <c r="B27" s="4">
        <f t="shared" si="4"/>
        <v>7</v>
      </c>
      <c r="C27" s="5">
        <f t="shared" si="5"/>
        <v>7</v>
      </c>
      <c r="D27" s="5">
        <f t="shared" si="1"/>
        <v>0</v>
      </c>
      <c r="E27" s="4"/>
      <c r="F27" s="4">
        <f t="shared" si="2"/>
        <v>7</v>
      </c>
      <c r="G27" s="22">
        <v>7</v>
      </c>
      <c r="H27" s="22">
        <v>0</v>
      </c>
      <c r="I27" s="13"/>
      <c r="J27" s="4">
        <f t="shared" si="3"/>
        <v>0</v>
      </c>
      <c r="K27" s="22">
        <v>0</v>
      </c>
      <c r="L27" s="22">
        <v>0</v>
      </c>
    </row>
    <row r="28" spans="1:12" ht="16.149999999999999" customHeight="1" x14ac:dyDescent="0.25">
      <c r="A28" s="19" t="s">
        <v>28</v>
      </c>
      <c r="B28" s="4">
        <f t="shared" si="4"/>
        <v>73</v>
      </c>
      <c r="C28" s="5">
        <f t="shared" si="5"/>
        <v>53</v>
      </c>
      <c r="D28" s="5">
        <f t="shared" si="1"/>
        <v>20</v>
      </c>
      <c r="E28" s="4"/>
      <c r="F28" s="4">
        <f t="shared" si="2"/>
        <v>73</v>
      </c>
      <c r="G28" s="22">
        <v>53</v>
      </c>
      <c r="H28" s="22">
        <v>20</v>
      </c>
      <c r="I28" s="13"/>
      <c r="J28" s="4">
        <f t="shared" si="3"/>
        <v>0</v>
      </c>
      <c r="K28" s="22">
        <v>0</v>
      </c>
      <c r="L28" s="22">
        <v>0</v>
      </c>
    </row>
    <row r="29" spans="1:12" ht="16.149999999999999" customHeight="1" x14ac:dyDescent="0.25">
      <c r="A29" s="19" t="s">
        <v>29</v>
      </c>
      <c r="B29" s="4">
        <f t="shared" si="4"/>
        <v>587</v>
      </c>
      <c r="C29" s="5">
        <f t="shared" si="5"/>
        <v>513</v>
      </c>
      <c r="D29" s="5">
        <f t="shared" si="1"/>
        <v>74</v>
      </c>
      <c r="E29" s="4"/>
      <c r="F29" s="4">
        <f t="shared" si="2"/>
        <v>587</v>
      </c>
      <c r="G29" s="22">
        <v>513</v>
      </c>
      <c r="H29" s="22">
        <v>74</v>
      </c>
      <c r="I29" s="13"/>
      <c r="J29" s="4">
        <f t="shared" si="3"/>
        <v>0</v>
      </c>
      <c r="K29" s="22">
        <v>0</v>
      </c>
      <c r="L29" s="22">
        <v>0</v>
      </c>
    </row>
    <row r="30" spans="1:12" ht="16.149999999999999" customHeight="1" x14ac:dyDescent="0.25">
      <c r="A30" s="19" t="s">
        <v>30</v>
      </c>
      <c r="B30" s="4">
        <f t="shared" si="4"/>
        <v>67</v>
      </c>
      <c r="C30" s="5">
        <f t="shared" si="5"/>
        <v>41</v>
      </c>
      <c r="D30" s="5">
        <f t="shared" si="1"/>
        <v>26</v>
      </c>
      <c r="E30" s="4"/>
      <c r="F30" s="4">
        <f t="shared" si="2"/>
        <v>67</v>
      </c>
      <c r="G30" s="22">
        <v>41</v>
      </c>
      <c r="H30" s="22">
        <v>26</v>
      </c>
      <c r="I30" s="13"/>
      <c r="J30" s="4">
        <f t="shared" si="3"/>
        <v>0</v>
      </c>
      <c r="K30" s="22">
        <v>0</v>
      </c>
      <c r="L30" s="22">
        <v>0</v>
      </c>
    </row>
    <row r="31" spans="1:12" ht="16.149999999999999" customHeight="1" x14ac:dyDescent="0.25">
      <c r="A31" s="19" t="s">
        <v>31</v>
      </c>
      <c r="B31" s="4">
        <f t="shared" si="4"/>
        <v>1765</v>
      </c>
      <c r="C31" s="5">
        <f t="shared" si="5"/>
        <v>59</v>
      </c>
      <c r="D31" s="5">
        <f t="shared" si="1"/>
        <v>1706</v>
      </c>
      <c r="E31" s="4"/>
      <c r="F31" s="4">
        <f t="shared" si="2"/>
        <v>1550</v>
      </c>
      <c r="G31" s="22">
        <v>12</v>
      </c>
      <c r="H31" s="22">
        <v>1538</v>
      </c>
      <c r="I31" s="13"/>
      <c r="J31" s="4">
        <f t="shared" si="3"/>
        <v>215</v>
      </c>
      <c r="K31" s="22">
        <v>47</v>
      </c>
      <c r="L31" s="22">
        <v>168</v>
      </c>
    </row>
    <row r="32" spans="1:12" ht="16.149999999999999" customHeight="1" x14ac:dyDescent="0.25">
      <c r="A32" s="19" t="s">
        <v>32</v>
      </c>
      <c r="B32" s="4">
        <f t="shared" si="4"/>
        <v>601</v>
      </c>
      <c r="C32" s="5">
        <f t="shared" si="5"/>
        <v>152</v>
      </c>
      <c r="D32" s="5">
        <f t="shared" si="1"/>
        <v>449</v>
      </c>
      <c r="E32" s="4"/>
      <c r="F32" s="4">
        <f t="shared" si="2"/>
        <v>584</v>
      </c>
      <c r="G32" s="22">
        <v>139</v>
      </c>
      <c r="H32" s="22">
        <v>445</v>
      </c>
      <c r="I32" s="13"/>
      <c r="J32" s="4">
        <f t="shared" si="3"/>
        <v>17</v>
      </c>
      <c r="K32" s="22">
        <v>13</v>
      </c>
      <c r="L32" s="22">
        <v>4</v>
      </c>
    </row>
    <row r="33" spans="1:49" ht="16.149999999999999" customHeight="1" x14ac:dyDescent="0.25">
      <c r="A33" s="19" t="s">
        <v>33</v>
      </c>
      <c r="B33" s="4">
        <f t="shared" si="4"/>
        <v>11</v>
      </c>
      <c r="C33" s="5">
        <f t="shared" si="5"/>
        <v>8</v>
      </c>
      <c r="D33" s="5">
        <f t="shared" si="1"/>
        <v>3</v>
      </c>
      <c r="E33" s="4"/>
      <c r="F33" s="4">
        <f t="shared" si="2"/>
        <v>11</v>
      </c>
      <c r="G33" s="22">
        <v>8</v>
      </c>
      <c r="H33" s="22">
        <v>3</v>
      </c>
      <c r="I33" s="13"/>
      <c r="J33" s="4">
        <f t="shared" si="3"/>
        <v>0</v>
      </c>
      <c r="K33" s="22">
        <v>0</v>
      </c>
      <c r="L33" s="22">
        <v>0</v>
      </c>
    </row>
    <row r="34" spans="1:49" ht="16.149999999999999" customHeight="1" x14ac:dyDescent="0.25">
      <c r="A34" s="19" t="s">
        <v>34</v>
      </c>
      <c r="B34" s="4">
        <f t="shared" si="4"/>
        <v>433</v>
      </c>
      <c r="C34" s="5">
        <f t="shared" si="5"/>
        <v>405</v>
      </c>
      <c r="D34" s="5">
        <f t="shared" si="1"/>
        <v>28</v>
      </c>
      <c r="E34" s="4"/>
      <c r="F34" s="4">
        <f t="shared" si="2"/>
        <v>433</v>
      </c>
      <c r="G34" s="22">
        <v>405</v>
      </c>
      <c r="H34" s="22">
        <v>28</v>
      </c>
      <c r="I34" s="13"/>
      <c r="J34" s="4">
        <f t="shared" si="3"/>
        <v>0</v>
      </c>
      <c r="K34" s="22">
        <v>0</v>
      </c>
      <c r="L34" s="22">
        <v>0</v>
      </c>
    </row>
    <row r="35" spans="1:49" ht="16.149999999999999" customHeight="1" x14ac:dyDescent="0.25">
      <c r="A35" s="19" t="s">
        <v>35</v>
      </c>
      <c r="B35" s="4">
        <f t="shared" si="4"/>
        <v>548</v>
      </c>
      <c r="C35" s="5">
        <f t="shared" si="5"/>
        <v>179</v>
      </c>
      <c r="D35" s="5">
        <f t="shared" si="1"/>
        <v>369</v>
      </c>
      <c r="E35" s="4"/>
      <c r="F35" s="4">
        <f t="shared" si="2"/>
        <v>548</v>
      </c>
      <c r="G35" s="22">
        <v>179</v>
      </c>
      <c r="H35" s="22">
        <v>369</v>
      </c>
      <c r="I35" s="13"/>
      <c r="J35" s="4">
        <f t="shared" si="3"/>
        <v>0</v>
      </c>
      <c r="K35" s="22">
        <v>0</v>
      </c>
      <c r="L35" s="22">
        <v>0</v>
      </c>
    </row>
    <row r="36" spans="1:49" ht="16.149999999999999" customHeight="1" x14ac:dyDescent="0.25">
      <c r="A36" s="19" t="s">
        <v>36</v>
      </c>
      <c r="B36" s="4">
        <f t="shared" si="4"/>
        <v>1</v>
      </c>
      <c r="C36" s="5">
        <f t="shared" si="5"/>
        <v>1</v>
      </c>
      <c r="D36" s="5">
        <f t="shared" si="1"/>
        <v>0</v>
      </c>
      <c r="E36" s="4"/>
      <c r="F36" s="4">
        <f t="shared" si="2"/>
        <v>1</v>
      </c>
      <c r="G36" s="22">
        <v>1</v>
      </c>
      <c r="H36" s="22">
        <v>0</v>
      </c>
      <c r="I36" s="13"/>
      <c r="J36" s="4">
        <f t="shared" si="3"/>
        <v>0</v>
      </c>
      <c r="K36" s="22">
        <v>0</v>
      </c>
      <c r="L36" s="22">
        <v>0</v>
      </c>
    </row>
    <row r="37" spans="1:49" ht="16.149999999999999" customHeight="1" x14ac:dyDescent="0.25">
      <c r="A37" s="19" t="s">
        <v>37</v>
      </c>
      <c r="B37" s="4">
        <f t="shared" si="4"/>
        <v>473</v>
      </c>
      <c r="C37" s="5">
        <f t="shared" si="5"/>
        <v>97</v>
      </c>
      <c r="D37" s="5">
        <f t="shared" si="1"/>
        <v>376</v>
      </c>
      <c r="E37" s="4"/>
      <c r="F37" s="4">
        <f t="shared" si="2"/>
        <v>473</v>
      </c>
      <c r="G37" s="22">
        <v>97</v>
      </c>
      <c r="H37" s="22">
        <v>376</v>
      </c>
      <c r="I37" s="13"/>
      <c r="J37" s="4">
        <f t="shared" si="3"/>
        <v>0</v>
      </c>
      <c r="K37" s="22">
        <v>0</v>
      </c>
      <c r="L37" s="22">
        <v>0</v>
      </c>
    </row>
    <row r="38" spans="1:49" s="6" customFormat="1" ht="16.149999999999999" customHeight="1" x14ac:dyDescent="0.25">
      <c r="A38" s="19" t="s">
        <v>38</v>
      </c>
      <c r="B38" s="4">
        <f t="shared" si="4"/>
        <v>6329</v>
      </c>
      <c r="C38" s="5">
        <f t="shared" si="5"/>
        <v>1458</v>
      </c>
      <c r="D38" s="5">
        <f t="shared" si="1"/>
        <v>4871</v>
      </c>
      <c r="E38" s="4"/>
      <c r="F38" s="4">
        <f t="shared" si="2"/>
        <v>6006</v>
      </c>
      <c r="G38" s="22">
        <v>1235</v>
      </c>
      <c r="H38" s="22">
        <v>4771</v>
      </c>
      <c r="I38" s="13"/>
      <c r="J38" s="4">
        <f t="shared" si="3"/>
        <v>323</v>
      </c>
      <c r="K38" s="22">
        <v>223</v>
      </c>
      <c r="L38" s="22">
        <v>100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:49" x14ac:dyDescent="0.25">
      <c r="A39" s="19" t="s">
        <v>39</v>
      </c>
      <c r="B39" s="4">
        <f t="shared" si="4"/>
        <v>588</v>
      </c>
      <c r="C39" s="5">
        <f t="shared" si="5"/>
        <v>587</v>
      </c>
      <c r="D39" s="5">
        <f t="shared" si="1"/>
        <v>1</v>
      </c>
      <c r="E39" s="4"/>
      <c r="F39" s="4">
        <f t="shared" si="2"/>
        <v>582</v>
      </c>
      <c r="G39" s="22">
        <v>582</v>
      </c>
      <c r="H39" s="22">
        <v>0</v>
      </c>
      <c r="I39" s="13"/>
      <c r="J39" s="4">
        <f t="shared" si="3"/>
        <v>6</v>
      </c>
      <c r="K39" s="22">
        <v>5</v>
      </c>
      <c r="L39" s="22">
        <v>1</v>
      </c>
    </row>
    <row r="40" spans="1:49" x14ac:dyDescent="0.25">
      <c r="A40" s="19" t="s">
        <v>45</v>
      </c>
      <c r="B40" s="4">
        <f t="shared" si="4"/>
        <v>3</v>
      </c>
      <c r="C40" s="5">
        <f t="shared" si="5"/>
        <v>3</v>
      </c>
      <c r="D40" s="5">
        <f t="shared" si="1"/>
        <v>0</v>
      </c>
      <c r="E40" s="4"/>
      <c r="F40" s="4">
        <f t="shared" si="2"/>
        <v>3</v>
      </c>
      <c r="G40" s="22">
        <v>3</v>
      </c>
      <c r="H40" s="22">
        <v>0</v>
      </c>
      <c r="I40" s="13"/>
      <c r="J40" s="4">
        <f t="shared" si="3"/>
        <v>0</v>
      </c>
      <c r="K40" s="22">
        <v>0</v>
      </c>
      <c r="L40" s="22">
        <v>0</v>
      </c>
    </row>
    <row r="41" spans="1:49" x14ac:dyDescent="0.25">
      <c r="A41" s="19" t="s">
        <v>40</v>
      </c>
      <c r="B41" s="4">
        <f t="shared" ref="B41:B44" si="6">F41+J41</f>
        <v>726</v>
      </c>
      <c r="C41" s="5">
        <f t="shared" ref="C41:C44" si="7">G41+K41</f>
        <v>300</v>
      </c>
      <c r="D41" s="5">
        <f t="shared" ref="D41:D44" si="8">H41+L41</f>
        <v>426</v>
      </c>
      <c r="E41" s="4"/>
      <c r="F41" s="4">
        <f t="shared" ref="F41:F44" si="9">G41+H41</f>
        <v>726</v>
      </c>
      <c r="G41" s="22">
        <v>300</v>
      </c>
      <c r="H41" s="22">
        <v>426</v>
      </c>
      <c r="I41" s="13"/>
      <c r="J41" s="4">
        <f t="shared" si="3"/>
        <v>0</v>
      </c>
      <c r="K41" s="22">
        <v>0</v>
      </c>
      <c r="L41" s="22">
        <v>0</v>
      </c>
    </row>
    <row r="42" spans="1:49" x14ac:dyDescent="0.25">
      <c r="A42" s="19" t="s">
        <v>46</v>
      </c>
      <c r="B42" s="4">
        <f t="shared" si="6"/>
        <v>207</v>
      </c>
      <c r="C42" s="5">
        <f t="shared" si="7"/>
        <v>85</v>
      </c>
      <c r="D42" s="5">
        <f t="shared" si="8"/>
        <v>122</v>
      </c>
      <c r="E42" s="4"/>
      <c r="F42" s="4">
        <f t="shared" si="9"/>
        <v>156</v>
      </c>
      <c r="G42" s="22">
        <v>47</v>
      </c>
      <c r="H42" s="22">
        <v>109</v>
      </c>
      <c r="I42" s="13"/>
      <c r="J42" s="4">
        <f t="shared" si="3"/>
        <v>51</v>
      </c>
      <c r="K42" s="22">
        <v>38</v>
      </c>
      <c r="L42" s="22">
        <v>13</v>
      </c>
    </row>
    <row r="43" spans="1:49" x14ac:dyDescent="0.25">
      <c r="A43" s="19" t="s">
        <v>47</v>
      </c>
      <c r="B43" s="4">
        <f t="shared" si="6"/>
        <v>125</v>
      </c>
      <c r="C43" s="5">
        <f t="shared" si="7"/>
        <v>72</v>
      </c>
      <c r="D43" s="5">
        <f t="shared" si="8"/>
        <v>53</v>
      </c>
      <c r="E43" s="4"/>
      <c r="F43" s="4">
        <f t="shared" si="9"/>
        <v>98</v>
      </c>
      <c r="G43" s="22">
        <v>50</v>
      </c>
      <c r="H43" s="22">
        <v>48</v>
      </c>
      <c r="I43" s="13"/>
      <c r="J43" s="4">
        <f t="shared" si="3"/>
        <v>27</v>
      </c>
      <c r="K43" s="22">
        <v>22</v>
      </c>
      <c r="L43" s="22">
        <v>5</v>
      </c>
    </row>
    <row r="44" spans="1:49" x14ac:dyDescent="0.25">
      <c r="A44" s="19" t="s">
        <v>48</v>
      </c>
      <c r="B44" s="4">
        <f t="shared" si="6"/>
        <v>6</v>
      </c>
      <c r="C44" s="5">
        <f t="shared" si="7"/>
        <v>2</v>
      </c>
      <c r="D44" s="5">
        <f t="shared" si="8"/>
        <v>4</v>
      </c>
      <c r="E44" s="4"/>
      <c r="F44" s="4">
        <f t="shared" si="9"/>
        <v>6</v>
      </c>
      <c r="G44" s="22">
        <v>2</v>
      </c>
      <c r="H44" s="22">
        <v>4</v>
      </c>
      <c r="I44" s="13"/>
      <c r="J44" s="4">
        <f t="shared" si="3"/>
        <v>0</v>
      </c>
      <c r="K44" s="22">
        <v>0</v>
      </c>
      <c r="L44" s="22">
        <v>0</v>
      </c>
    </row>
    <row r="45" spans="1:49" x14ac:dyDescent="0.25">
      <c r="A45" s="25" t="s">
        <v>41</v>
      </c>
      <c r="B45" s="8">
        <f>F45+J45</f>
        <v>1</v>
      </c>
      <c r="C45" s="7">
        <f>G45+K45</f>
        <v>1</v>
      </c>
      <c r="D45" s="7">
        <f>H45+L45</f>
        <v>0</v>
      </c>
      <c r="E45" s="8"/>
      <c r="F45" s="8">
        <f>G45+H45</f>
        <v>1</v>
      </c>
      <c r="G45" s="23">
        <v>1</v>
      </c>
      <c r="H45" s="23">
        <v>0</v>
      </c>
      <c r="I45" s="14"/>
      <c r="J45" s="8">
        <f>K45+L45</f>
        <v>0</v>
      </c>
      <c r="K45" s="23">
        <v>0</v>
      </c>
      <c r="L45" s="23">
        <v>0</v>
      </c>
    </row>
    <row r="46" spans="1:49" ht="17.25" x14ac:dyDescent="0.25">
      <c r="A46" s="24" t="s">
        <v>7</v>
      </c>
      <c r="L46" s="21" t="s">
        <v>8</v>
      </c>
      <c r="AV46" s="11"/>
      <c r="AW46" s="9"/>
    </row>
    <row r="47" spans="1:49" x14ac:dyDescent="0.25">
      <c r="AV47" s="11"/>
      <c r="AW47" s="9"/>
    </row>
    <row r="48" spans="1:49" x14ac:dyDescent="0.25">
      <c r="AV48" s="11"/>
      <c r="AW48" s="9"/>
    </row>
    <row r="51" spans="1:42" ht="21" x14ac:dyDescent="0.55000000000000004">
      <c r="AE51" s="16"/>
      <c r="AF51" s="1" t="s">
        <v>6</v>
      </c>
    </row>
    <row r="52" spans="1:42" x14ac:dyDescent="0.25">
      <c r="AE52" s="17"/>
      <c r="AF52" s="1" t="s">
        <v>3</v>
      </c>
      <c r="AG52" s="1" t="s">
        <v>4</v>
      </c>
      <c r="AH52" s="1" t="s">
        <v>5</v>
      </c>
    </row>
    <row r="53" spans="1:42" x14ac:dyDescent="0.25">
      <c r="AE53" s="1" t="s">
        <v>43</v>
      </c>
      <c r="AF53" s="1">
        <v>24924</v>
      </c>
      <c r="AG53" s="1">
        <v>9143</v>
      </c>
      <c r="AH53" s="1">
        <v>15781</v>
      </c>
    </row>
    <row r="54" spans="1:42" x14ac:dyDescent="0.25">
      <c r="AE54" s="1" t="s">
        <v>44</v>
      </c>
      <c r="AF54" s="1">
        <v>728</v>
      </c>
      <c r="AG54" s="1">
        <v>430</v>
      </c>
      <c r="AH54" s="1">
        <v>298</v>
      </c>
    </row>
    <row r="58" spans="1:42" ht="21" x14ac:dyDescent="0.55000000000000004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42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AJ59" s="10"/>
      <c r="AK59" s="10"/>
      <c r="AL59" s="10"/>
      <c r="AM59" s="10"/>
      <c r="AN59" s="10"/>
      <c r="AO59" s="10"/>
      <c r="AP59" s="10"/>
    </row>
  </sheetData>
  <mergeCells count="6">
    <mergeCell ref="A2:L2"/>
    <mergeCell ref="A3:L3"/>
    <mergeCell ref="A5:A7"/>
    <mergeCell ref="B5:D5"/>
    <mergeCell ref="F5:H5"/>
    <mergeCell ref="J5:L5"/>
  </mergeCells>
  <pageMargins left="0.7" right="0.7" top="0.75" bottom="0.75" header="0.3" footer="0.3"/>
  <pageSetup paperSize="9" scale="6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5.8</vt:lpstr>
      <vt:lpstr>'5.8'!Print_Area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Fathimath Shifaza</dc:creator>
  <cp:lastModifiedBy>mohamed</cp:lastModifiedBy>
  <cp:lastPrinted>2020-06-26T17:24:38Z</cp:lastPrinted>
  <dcterms:created xsi:type="dcterms:W3CDTF">2019-06-03T04:17:39Z</dcterms:created>
  <dcterms:modified xsi:type="dcterms:W3CDTF">2020-06-26T17:24:51Z</dcterms:modified>
</cp:coreProperties>
</file>