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ssemination\Publications\Statistical Year Book\YEARBOOK 2019\web\8. LAW and ORDER\"/>
    </mc:Choice>
  </mc:AlternateContent>
  <bookViews>
    <workbookView xWindow="0" yWindow="0" windowWidth="28800" windowHeight="12330" tabRatio="923"/>
  </bookViews>
  <sheets>
    <sheet name="8.17" sheetId="16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'8.17'!$A$1:$L$52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6" l="1"/>
  <c r="E32" i="16"/>
  <c r="B32" i="16"/>
  <c r="H31" i="16"/>
  <c r="E31" i="16"/>
  <c r="B31" i="16"/>
  <c r="H30" i="16"/>
  <c r="E30" i="16"/>
  <c r="B30" i="16"/>
  <c r="H29" i="16"/>
  <c r="E29" i="16"/>
  <c r="B29" i="16"/>
  <c r="H28" i="16"/>
  <c r="E28" i="16"/>
  <c r="B28" i="16"/>
  <c r="H27" i="16"/>
  <c r="E27" i="16"/>
  <c r="B27" i="16"/>
  <c r="H26" i="16"/>
  <c r="E26" i="16"/>
  <c r="B26" i="16"/>
  <c r="H25" i="16"/>
  <c r="E25" i="16"/>
  <c r="B25" i="16"/>
  <c r="H24" i="16"/>
  <c r="E24" i="16"/>
  <c r="B24" i="16"/>
  <c r="H23" i="16"/>
  <c r="E23" i="16"/>
  <c r="B23" i="16"/>
  <c r="H22" i="16"/>
  <c r="E22" i="16"/>
  <c r="B22" i="16"/>
  <c r="H21" i="16"/>
  <c r="E21" i="16"/>
  <c r="B21" i="16"/>
  <c r="H20" i="16"/>
  <c r="E20" i="16"/>
  <c r="B20" i="16"/>
  <c r="H19" i="16"/>
  <c r="E19" i="16"/>
  <c r="B19" i="16"/>
  <c r="H18" i="16"/>
  <c r="E18" i="16"/>
  <c r="B18" i="16"/>
  <c r="H17" i="16"/>
  <c r="E17" i="16"/>
  <c r="B17" i="16"/>
  <c r="H16" i="16"/>
  <c r="E16" i="16"/>
  <c r="B16" i="16"/>
  <c r="H15" i="16"/>
  <c r="E15" i="16"/>
  <c r="B15" i="16"/>
  <c r="H14" i="16"/>
  <c r="E14" i="16"/>
  <c r="B14" i="16"/>
  <c r="H13" i="16"/>
  <c r="E13" i="16"/>
  <c r="B13" i="16"/>
  <c r="H12" i="16"/>
  <c r="E12" i="16"/>
  <c r="B12" i="16"/>
  <c r="H11" i="16"/>
  <c r="E11" i="16"/>
  <c r="B11" i="16"/>
  <c r="H10" i="16"/>
  <c r="E10" i="16"/>
  <c r="B10" i="16"/>
  <c r="H9" i="16"/>
  <c r="E9" i="16"/>
  <c r="B9" i="16"/>
  <c r="H8" i="16"/>
  <c r="E8" i="16"/>
  <c r="B8" i="16"/>
  <c r="J7" i="16"/>
  <c r="I7" i="16"/>
  <c r="G7" i="16"/>
  <c r="F7" i="16"/>
  <c r="D7" i="16"/>
  <c r="C7" i="16"/>
  <c r="E7" i="16" l="1"/>
  <c r="H7" i="16"/>
  <c r="B7" i="16"/>
</calcChain>
</file>

<file path=xl/sharedStrings.xml><?xml version="1.0" encoding="utf-8"?>
<sst xmlns="http://schemas.openxmlformats.org/spreadsheetml/2006/main" count="76" uniqueCount="60">
  <si>
    <t>Theft</t>
  </si>
  <si>
    <t>Total</t>
  </si>
  <si>
    <t>ވައްކަން</t>
  </si>
  <si>
    <t>Drugs</t>
  </si>
  <si>
    <t>ޓްރެފިކް</t>
  </si>
  <si>
    <t>Assault</t>
  </si>
  <si>
    <t>Others</t>
  </si>
  <si>
    <t>މަސްތުވާތަކެތި</t>
  </si>
  <si>
    <t>ގެއްލޭތަކެތި</t>
  </si>
  <si>
    <t>Robbery</t>
  </si>
  <si>
    <t>މާރާމާރީ</t>
  </si>
  <si>
    <t>Vandalism</t>
  </si>
  <si>
    <t>މުދަލަށް ގެއްލުންދިނުން</t>
  </si>
  <si>
    <t>Sexual Offences</t>
  </si>
  <si>
    <t>Threats; False Alarms</t>
  </si>
  <si>
    <t>ފޭރުން</t>
  </si>
  <si>
    <t>Traffic Accidents</t>
  </si>
  <si>
    <t>Embezzlement</t>
  </si>
  <si>
    <t>Domestic violence</t>
  </si>
  <si>
    <t>މަކަރާއި ޙީލަތް</t>
  </si>
  <si>
    <t>Counterfeit and forgery</t>
  </si>
  <si>
    <t>އާއިލީ</t>
  </si>
  <si>
    <t>Disorderly Conduct</t>
  </si>
  <si>
    <t>Deceptive Practices</t>
  </si>
  <si>
    <t>އެހެނިހެން</t>
  </si>
  <si>
    <t>Arson</t>
  </si>
  <si>
    <t>ހުޅުޖެހުން</t>
  </si>
  <si>
    <t>Lost items</t>
  </si>
  <si>
    <t>Attempted Suicides</t>
  </si>
  <si>
    <t>އަމިއްލައަށް މަރުވާން އުޅުން</t>
  </si>
  <si>
    <t>Obstructing Justice</t>
  </si>
  <si>
    <t>Causing, Aiding or Soliciting Suicide</t>
  </si>
  <si>
    <t>އަމިއްލައަށް /  އެހެނިހެން ގޮތްގޮތަށް މަރުވުން</t>
  </si>
  <si>
    <t>Child Abandonment and Parental Duty of Care</t>
  </si>
  <si>
    <t>ދަރިންނަށް އިޙްމާލުވުން ފަދަ މައްސަލަތައް</t>
  </si>
  <si>
    <t>މަކަރުހެދުމާއި އޮޅުވާލުން</t>
  </si>
  <si>
    <t>އަޚްލާޤީ ގޮތުން ދަށުދަރަޖައިގެ ޢަމަލުތައް</t>
  </si>
  <si>
    <t>އަމުރަށް ނުކިޔަމަންތެރިވުމާއި ވާޖިބަށް ހުރަސްއެޅުން</t>
  </si>
  <si>
    <t>Producing or Distributing Obscene Material</t>
  </si>
  <si>
    <t>އޮރިޔާން ފޮޓޯ / ފިލްމުގެ މައްސަލަތައް</t>
  </si>
  <si>
    <t>Theft by Deception</t>
  </si>
  <si>
    <t>ޓެކުން އަދި ފްރޯޑް</t>
  </si>
  <si>
    <t>ބިރުދެއްކުމާއި އިންޒާރުދިނުން</t>
  </si>
  <si>
    <t>Trafficking, Manufacture, Sale, or Possession of Firearms or Catastrophic Agents</t>
  </si>
  <si>
    <t>ހަތިޔާރު / ގޮވާތަކެތީގެ މައްސަލަތައް</t>
  </si>
  <si>
    <t>Use of a Dangerous Weapon During an Offense</t>
  </si>
  <si>
    <t>ހަތިޔާރު ބޭނުންކުރުން</t>
  </si>
  <si>
    <t>Source: Maldives Police Service</t>
  </si>
  <si>
    <t>ޖުމްލަ</t>
  </si>
  <si>
    <t>ވަގުފައިސާ</t>
  </si>
  <si>
    <t>މަޢުލޫމާތު ދެއްވީ: މޯލްޑިވްސް ޕޮލިސް ސަރވިސް</t>
  </si>
  <si>
    <t>ކުށުގެ ބާވަތް</t>
  </si>
  <si>
    <t>ޖިންސީ މައްސަލަ</t>
  </si>
  <si>
    <t>Type of Offence</t>
  </si>
  <si>
    <t>ދިވެހިން</t>
  </si>
  <si>
    <t>ބިދޭސީ</t>
  </si>
  <si>
    <t>Foreign</t>
  </si>
  <si>
    <t>Locals</t>
  </si>
  <si>
    <t>Table: 8.17  NUMBER OF LOCAL AND FOREIGN DETAINEES BY TYPE OF OFFENCES, 2016 - 2018</t>
  </si>
  <si>
    <t xml:space="preserve">ތާވަލް 8.17: ހައްޔަރު ކުރެވުނު ދިވެހިންނާއި ބިދޭސީންގެ އަދަދު، 2016 - 2018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</si>
</sst>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6" formatCode="_-* #,##0_-;\-* #,##0_-;_-* &quot;-&quot;??_-;_-@_-"/>
    <numFmt numFmtId="167" formatCode="#,##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Faruma"/>
      <family val="3"/>
    </font>
    <font>
      <b/>
      <sz val="11"/>
      <color rgb="FF000000"/>
      <name val="Calibri"/>
      <family val="2"/>
      <scheme val="minor"/>
    </font>
    <font>
      <sz val="10"/>
      <name val="Faruma"/>
      <family val="3"/>
    </font>
    <font>
      <sz val="9"/>
      <name val="Courier"/>
      <family val="3"/>
    </font>
    <font>
      <i/>
      <sz val="9"/>
      <name val="Calibri"/>
      <family val="2"/>
      <scheme val="minor"/>
    </font>
    <font>
      <b/>
      <sz val="10"/>
      <color rgb="FF000000"/>
      <name val="Faruma"/>
      <family val="3"/>
    </font>
    <font>
      <sz val="11"/>
      <color indexed="8"/>
      <name val="Calibri"/>
      <family val="2"/>
    </font>
    <font>
      <sz val="10"/>
      <name val="Courier"/>
      <family val="3"/>
    </font>
    <font>
      <b/>
      <sz val="9"/>
      <name val="Faruma"/>
      <family val="3"/>
    </font>
    <font>
      <b/>
      <sz val="10"/>
      <color rgb="FF000000"/>
      <name val="Arial"/>
      <family val="2"/>
    </font>
    <font>
      <b/>
      <sz val="10"/>
      <color theme="1"/>
      <name val="Faruma"/>
      <family val="3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Faruma"/>
      <family val="3"/>
    </font>
    <font>
      <sz val="10"/>
      <name val="Arial"/>
      <family val="2"/>
    </font>
    <font>
      <i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Arial"/>
      <family val="2"/>
    </font>
    <font>
      <b/>
      <sz val="15"/>
      <color theme="3"/>
      <name val="Arial Mäo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/>
    <xf numFmtId="0" fontId="21" fillId="0" borderId="18" applyNumberFormat="0" applyFill="0" applyAlignment="0" applyProtection="0"/>
    <xf numFmtId="0" fontId="17" fillId="0" borderId="0"/>
  </cellStyleXfs>
  <cellXfs count="52">
    <xf numFmtId="0" fontId="0" fillId="0" borderId="0" xfId="0"/>
    <xf numFmtId="164" fontId="0" fillId="2" borderId="0" xfId="0" applyNumberFormat="1" applyFill="1"/>
    <xf numFmtId="164" fontId="5" fillId="2" borderId="0" xfId="0" applyNumberFormat="1" applyFont="1" applyFill="1" applyBorder="1" applyAlignment="1" applyProtection="1">
      <alignment horizontal="right" vertical="center" indent="2"/>
    </xf>
    <xf numFmtId="164" fontId="0" fillId="2" borderId="0" xfId="0" applyNumberFormat="1" applyFill="1" applyBorder="1"/>
    <xf numFmtId="164" fontId="5" fillId="2" borderId="2" xfId="0" applyNumberFormat="1" applyFont="1" applyFill="1" applyBorder="1" applyAlignment="1" applyProtection="1">
      <alignment horizontal="right" vertical="center" indent="2"/>
    </xf>
    <xf numFmtId="164" fontId="12" fillId="2" borderId="10" xfId="0" applyNumberFormat="1" applyFont="1" applyFill="1" applyBorder="1" applyAlignment="1">
      <alignment horizontal="center"/>
    </xf>
    <xf numFmtId="0" fontId="16" fillId="2" borderId="0" xfId="0" applyNumberFormat="1" applyFont="1" applyFill="1" applyBorder="1" applyAlignment="1">
      <alignment vertical="center" wrapText="1"/>
    </xf>
    <xf numFmtId="164" fontId="18" fillId="2" borderId="0" xfId="0" applyNumberFormat="1" applyFont="1" applyFill="1" applyBorder="1" applyAlignment="1">
      <alignment horizontal="left" vertical="center" indent="2"/>
    </xf>
    <xf numFmtId="164" fontId="18" fillId="2" borderId="0" xfId="0" applyNumberFormat="1" applyFont="1" applyFill="1" applyBorder="1" applyAlignment="1">
      <alignment horizontal="left" vertical="center" wrapText="1" indent="2"/>
    </xf>
    <xf numFmtId="164" fontId="18" fillId="2" borderId="2" xfId="0" applyNumberFormat="1" applyFont="1" applyFill="1" applyBorder="1" applyAlignment="1">
      <alignment horizontal="left" vertical="center" indent="2"/>
    </xf>
    <xf numFmtId="0" fontId="16" fillId="2" borderId="0" xfId="0" applyNumberFormat="1" applyFont="1" applyFill="1" applyBorder="1" applyAlignment="1">
      <alignment vertical="center"/>
    </xf>
    <xf numFmtId="164" fontId="12" fillId="2" borderId="12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right" vertical="center"/>
    </xf>
    <xf numFmtId="164" fontId="8" fillId="2" borderId="4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4" fontId="4" fillId="2" borderId="16" xfId="0" applyNumberFormat="1" applyFont="1" applyFill="1" applyBorder="1" applyAlignment="1">
      <alignment horizontal="right" vertical="center"/>
    </xf>
    <xf numFmtId="164" fontId="4" fillId="2" borderId="17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left" vertical="center"/>
    </xf>
    <xf numFmtId="3" fontId="19" fillId="2" borderId="0" xfId="1" applyNumberFormat="1" applyFont="1" applyFill="1" applyBorder="1" applyAlignment="1">
      <alignment horizontal="right" vertical="center"/>
    </xf>
    <xf numFmtId="3" fontId="19" fillId="2" borderId="9" xfId="1" applyNumberFormat="1" applyFont="1" applyFill="1" applyBorder="1" applyAlignment="1">
      <alignment horizontal="right" vertical="center"/>
    </xf>
    <xf numFmtId="3" fontId="19" fillId="2" borderId="1" xfId="1" applyNumberFormat="1" applyFont="1" applyFill="1" applyBorder="1" applyAlignment="1">
      <alignment horizontal="right" vertical="center"/>
    </xf>
    <xf numFmtId="3" fontId="19" fillId="2" borderId="4" xfId="1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horizontal="left" vertical="center"/>
    </xf>
    <xf numFmtId="3" fontId="0" fillId="2" borderId="0" xfId="1" applyNumberFormat="1" applyFont="1" applyFill="1" applyBorder="1" applyAlignment="1">
      <alignment horizontal="right" vertical="center"/>
    </xf>
    <xf numFmtId="3" fontId="15" fillId="2" borderId="9" xfId="1" applyNumberFormat="1" applyFont="1" applyFill="1" applyBorder="1" applyAlignment="1">
      <alignment horizontal="right" vertical="center"/>
    </xf>
    <xf numFmtId="3" fontId="15" fillId="2" borderId="0" xfId="1" applyNumberFormat="1" applyFont="1" applyFill="1" applyBorder="1" applyAlignment="1">
      <alignment horizontal="right" vertical="center"/>
    </xf>
    <xf numFmtId="3" fontId="0" fillId="2" borderId="8" xfId="1" applyNumberFormat="1" applyFont="1" applyFill="1" applyBorder="1" applyAlignment="1">
      <alignment horizontal="right" vertical="center"/>
    </xf>
    <xf numFmtId="164" fontId="0" fillId="2" borderId="0" xfId="0" applyNumberFormat="1" applyFill="1" applyAlignment="1">
      <alignment horizontal="center"/>
    </xf>
    <xf numFmtId="0" fontId="14" fillId="2" borderId="0" xfId="0" applyNumberFormat="1" applyFont="1" applyFill="1" applyBorder="1" applyAlignment="1"/>
    <xf numFmtId="164" fontId="0" fillId="2" borderId="0" xfId="0" applyNumberFormat="1" applyFill="1" applyBorder="1" applyAlignment="1">
      <alignment horizontal="center"/>
    </xf>
    <xf numFmtId="3" fontId="15" fillId="2" borderId="7" xfId="1" applyNumberFormat="1" applyFont="1" applyFill="1" applyBorder="1" applyAlignment="1">
      <alignment horizontal="right" vertical="center"/>
    </xf>
    <xf numFmtId="3" fontId="0" fillId="2" borderId="2" xfId="1" applyNumberFormat="1" applyFont="1" applyFill="1" applyBorder="1" applyAlignment="1">
      <alignment horizontal="right" vertical="center"/>
    </xf>
    <xf numFmtId="3" fontId="0" fillId="2" borderId="6" xfId="1" applyNumberFormat="1" applyFont="1" applyFill="1" applyBorder="1" applyAlignment="1">
      <alignment horizontal="right" vertical="center"/>
    </xf>
    <xf numFmtId="3" fontId="15" fillId="2" borderId="2" xfId="1" applyNumberFormat="1" applyFont="1" applyFill="1" applyBorder="1" applyAlignment="1">
      <alignment horizontal="right" vertical="center"/>
    </xf>
    <xf numFmtId="164" fontId="7" fillId="2" borderId="3" xfId="0" applyNumberFormat="1" applyFont="1" applyFill="1" applyBorder="1" applyAlignment="1" applyProtection="1">
      <alignment vertical="center"/>
    </xf>
    <xf numFmtId="164" fontId="20" fillId="2" borderId="3" xfId="0" applyNumberFormat="1" applyFont="1" applyFill="1" applyBorder="1" applyAlignment="1" applyProtection="1">
      <alignment horizontal="center" vertical="center"/>
    </xf>
    <xf numFmtId="164" fontId="6" fillId="2" borderId="13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12" fillId="2" borderId="14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11" fillId="2" borderId="1" xfId="0" applyNumberFormat="1" applyFont="1" applyFill="1" applyBorder="1" applyAlignment="1" applyProtection="1">
      <alignment horizontal="right" vertical="center"/>
    </xf>
    <xf numFmtId="164" fontId="11" fillId="2" borderId="0" xfId="0" applyNumberFormat="1" applyFont="1" applyFill="1" applyBorder="1" applyAlignment="1" applyProtection="1">
      <alignment horizontal="right" vertical="center"/>
    </xf>
    <xf numFmtId="164" fontId="11" fillId="2" borderId="2" xfId="0" applyNumberFormat="1" applyFont="1" applyFill="1" applyBorder="1" applyAlignment="1" applyProtection="1">
      <alignment horizontal="right" vertical="center"/>
    </xf>
  </cellXfs>
  <cellStyles count="7">
    <cellStyle name="Comma" xfId="1" builtinId="3"/>
    <cellStyle name="Comma 2" xfId="2"/>
    <cellStyle name="Heading 1 2" xfId="5"/>
    <cellStyle name="Normal" xfId="0" builtinId="0"/>
    <cellStyle name="Normal 2" xfId="6"/>
    <cellStyle name="Normal 3" xfId="4"/>
    <cellStyle name="Percent 2" xfId="3"/>
  </cellStyles>
  <dxfs count="0"/>
  <tableStyles count="0" defaultTableStyle="TableStyleMedium2" defaultPivotStyle="PivotStyleLight16"/>
  <colors>
    <mruColors>
      <color rgb="FFFFFAEB"/>
      <color rgb="FFFFF6DD"/>
      <color rgb="FF4C3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181633290944668"/>
          <c:y val="0.16210635994709177"/>
          <c:w val="0.44771947147106894"/>
          <c:h val="0.8221824372777341"/>
        </c:manualLayout>
      </c:layout>
      <c:pieChart>
        <c:varyColors val="1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explosion val="3"/>
          <c:dPt>
            <c:idx val="0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073-478E-A0C3-D0FF9A21E225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C073-478E-A0C3-D0FF9A21E225}"/>
              </c:ext>
            </c:extLst>
          </c:dPt>
          <c:dLbls>
            <c:dLbl>
              <c:idx val="0"/>
              <c:layout>
                <c:manualLayout>
                  <c:x val="0.17705172252449769"/>
                  <c:y val="-0.164310368901253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73-478E-A0C3-D0FF9A21E225}"/>
                </c:ext>
              </c:extLst>
            </c:dLbl>
            <c:dLbl>
              <c:idx val="1"/>
              <c:layout>
                <c:manualLayout>
                  <c:x val="6.2667718317892772E-3"/>
                  <c:y val="-2.237234239008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69892473118279"/>
                      <c:h val="0.109217952163396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073-478E-A0C3-D0FF9A21E2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'8.17'!$I$5:$J$5</c:f>
              <c:strCache>
                <c:ptCount val="2"/>
                <c:pt idx="0">
                  <c:v>Locals</c:v>
                </c:pt>
                <c:pt idx="1">
                  <c:v>Foreign</c:v>
                </c:pt>
              </c:strCache>
            </c:strRef>
          </c:cat>
          <c:val>
            <c:numRef>
              <c:f>'8.17'!$I$7:$J$7</c:f>
              <c:numCache>
                <c:formatCode>#,##0</c:formatCode>
                <c:ptCount val="2"/>
                <c:pt idx="0">
                  <c:v>2604</c:v>
                </c:pt>
                <c:pt idx="1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73-478E-A0C3-D0FF9A21E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2"/>
      </c:pieChart>
    </c:plotArea>
    <c:plotVisOnly val="1"/>
    <c:dispBlanksAs val="zero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2828925</xdr:colOff>
      <xdr:row>33</xdr:row>
      <xdr:rowOff>51080</xdr:rowOff>
    </xdr:from>
    <xdr:to>
      <xdr:col>9</xdr:col>
      <xdr:colOff>333375</xdr:colOff>
      <xdr:row>50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32B56F-7BC8-43B4-9457-7FAA081E4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0.00653</cdr:x>
      <cdr:y>0.01985</cdr:y>
    </cdr:from>
    <cdr:to>
      <cdr:x>0.97477</cdr:x>
      <cdr:y>0.11623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66106"/>
          <a:ext cx="5653384" cy="320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 8.24: Percentage share of detainees by locals and foreigners, 2018</a:t>
          </a:r>
          <a:endParaRPr lang="en-US" sz="1000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00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Copy%20of%208.%20LAW%20AND%20ORDER%20-%20Police%20workingsfinalma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8.%20LAW%20AND%20ORDER-%20JS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himath.shifaza\AppData\Local\Microsoft\Windows\INetCache\Content.Outlook\BFYMW6J1\8.%20LAW%20AND%20ORDER-%20JS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RECEIVED\8.%20LAW%20AND%20ORDER%20-%20J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.1"/>
      <sheetName val="8.14"/>
      <sheetName val="8.15"/>
      <sheetName val="8.16"/>
      <sheetName val="8.17"/>
      <sheetName val="8.18"/>
      <sheetName val="8.19"/>
      <sheetName val="8.20 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U6" t="str">
            <v>Male</v>
          </cell>
          <cell r="V6" t="str">
            <v>Female</v>
          </cell>
        </row>
        <row r="8">
          <cell r="U8">
            <v>1191</v>
          </cell>
          <cell r="V8">
            <v>940</v>
          </cell>
        </row>
      </sheetData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9"/>
      <sheetName val="8.30"/>
      <sheetName val="8.20 workings"/>
    </sheetNames>
    <sheetDataSet>
      <sheetData sheetId="0">
        <row r="91">
          <cell r="U91" t="str">
            <v>Number  of majistrates</v>
          </cell>
          <cell r="V91" t="str">
            <v>Number of islands with majistrate courts</v>
          </cell>
        </row>
        <row r="92">
          <cell r="T92" t="str">
            <v>HA</v>
          </cell>
          <cell r="U92">
            <v>9</v>
          </cell>
          <cell r="V92">
            <v>14</v>
          </cell>
        </row>
        <row r="93">
          <cell r="T93" t="str">
            <v>HDh</v>
          </cell>
          <cell r="U93">
            <v>8</v>
          </cell>
          <cell r="V93">
            <v>13</v>
          </cell>
        </row>
        <row r="94">
          <cell r="T94" t="str">
            <v>Sh</v>
          </cell>
          <cell r="U94">
            <v>4</v>
          </cell>
          <cell r="V94">
            <v>13</v>
          </cell>
        </row>
        <row r="95">
          <cell r="T95" t="str">
            <v>N</v>
          </cell>
          <cell r="U95">
            <v>5</v>
          </cell>
          <cell r="V95">
            <v>13</v>
          </cell>
        </row>
        <row r="96">
          <cell r="T96" t="str">
            <v>R</v>
          </cell>
          <cell r="U96">
            <v>14</v>
          </cell>
          <cell r="V96">
            <v>15</v>
          </cell>
        </row>
        <row r="97">
          <cell r="T97" t="str">
            <v>B</v>
          </cell>
          <cell r="U97">
            <v>6</v>
          </cell>
          <cell r="V97">
            <v>13</v>
          </cell>
        </row>
        <row r="98">
          <cell r="T98" t="str">
            <v>Lh</v>
          </cell>
          <cell r="U98">
            <v>4</v>
          </cell>
          <cell r="V98">
            <v>4</v>
          </cell>
        </row>
        <row r="99">
          <cell r="T99" t="str">
            <v>K</v>
          </cell>
          <cell r="U99">
            <v>10</v>
          </cell>
          <cell r="V99">
            <v>9</v>
          </cell>
        </row>
        <row r="100">
          <cell r="T100" t="str">
            <v>AA</v>
          </cell>
          <cell r="U100">
            <v>4</v>
          </cell>
          <cell r="V100">
            <v>8</v>
          </cell>
        </row>
        <row r="101">
          <cell r="T101" t="str">
            <v>ADh</v>
          </cell>
          <cell r="U101">
            <v>7</v>
          </cell>
          <cell r="V101">
            <v>10</v>
          </cell>
        </row>
        <row r="102">
          <cell r="T102" t="str">
            <v>V</v>
          </cell>
          <cell r="U102">
            <v>2</v>
          </cell>
          <cell r="V102">
            <v>5</v>
          </cell>
        </row>
        <row r="103">
          <cell r="T103" t="str">
            <v>M</v>
          </cell>
          <cell r="U103">
            <v>5</v>
          </cell>
          <cell r="V103">
            <v>8</v>
          </cell>
        </row>
        <row r="104">
          <cell r="T104" t="str">
            <v>F</v>
          </cell>
          <cell r="U104">
            <v>4</v>
          </cell>
          <cell r="V104">
            <v>5</v>
          </cell>
        </row>
        <row r="105">
          <cell r="T105" t="str">
            <v>Dh</v>
          </cell>
          <cell r="U105">
            <v>5</v>
          </cell>
          <cell r="V105">
            <v>6</v>
          </cell>
        </row>
        <row r="106">
          <cell r="T106" t="str">
            <v>Th</v>
          </cell>
          <cell r="U106">
            <v>8</v>
          </cell>
          <cell r="V106">
            <v>13</v>
          </cell>
        </row>
        <row r="107">
          <cell r="T107" t="str">
            <v>L</v>
          </cell>
          <cell r="U107">
            <v>11</v>
          </cell>
          <cell r="V107">
            <v>11</v>
          </cell>
        </row>
        <row r="108">
          <cell r="T108" t="str">
            <v>GA</v>
          </cell>
          <cell r="U108">
            <v>8</v>
          </cell>
          <cell r="V108">
            <v>9</v>
          </cell>
        </row>
        <row r="109">
          <cell r="T109" t="str">
            <v>GDh</v>
          </cell>
          <cell r="U109">
            <v>10</v>
          </cell>
          <cell r="V109">
            <v>9</v>
          </cell>
        </row>
        <row r="110">
          <cell r="T110" t="str">
            <v>Gn</v>
          </cell>
          <cell r="U110">
            <v>4</v>
          </cell>
          <cell r="V110">
            <v>1</v>
          </cell>
        </row>
        <row r="111">
          <cell r="T111" t="str">
            <v>S</v>
          </cell>
          <cell r="U111">
            <v>7</v>
          </cell>
          <cell r="V111">
            <v>6</v>
          </cell>
        </row>
        <row r="129">
          <cell r="S129" t="str">
            <v>Atolls</v>
          </cell>
          <cell r="U129">
            <v>69.948186528497416</v>
          </cell>
        </row>
        <row r="130">
          <cell r="S130" t="str">
            <v>Male'</v>
          </cell>
          <cell r="U130">
            <v>30.051813471502591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9"/>
      <sheetName val="8.30"/>
      <sheetName val="8.20 workings"/>
    </sheetNames>
    <sheetDataSet>
      <sheetData sheetId="0">
        <row r="91">
          <cell r="U91" t="str">
            <v>Number  of majistrates</v>
          </cell>
        </row>
        <row r="129">
          <cell r="S129" t="str">
            <v>Atolls</v>
          </cell>
          <cell r="U129">
            <v>69.543147208121823</v>
          </cell>
        </row>
        <row r="130">
          <cell r="S130" t="str">
            <v>Male'</v>
          </cell>
          <cell r="U130">
            <v>30.456852791878177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27"/>
      <sheetName val="8.28"/>
    </sheetNames>
    <sheetDataSet>
      <sheetData sheetId="0"/>
      <sheetData sheetId="1">
        <row r="91">
          <cell r="T91" t="str">
            <v>Number  of majistrates</v>
          </cell>
        </row>
      </sheetData>
      <sheetData sheetId="2">
        <row r="7">
          <cell r="A7" t="str">
            <v>Male</v>
          </cell>
          <cell r="H7">
            <v>173</v>
          </cell>
        </row>
        <row r="8">
          <cell r="A8" t="str">
            <v>Female</v>
          </cell>
          <cell r="H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zoomScaleNormal="100" workbookViewId="0">
      <selection activeCell="N12" sqref="N12"/>
    </sheetView>
  </sheetViews>
  <sheetFormatPr defaultColWidth="21" defaultRowHeight="15"/>
  <cols>
    <col min="1" max="1" width="45" style="1" customWidth="1"/>
    <col min="2" max="10" width="10" style="29" customWidth="1"/>
    <col min="11" max="11" width="34.28515625" style="1" customWidth="1"/>
    <col min="12" max="12" width="2.42578125" style="3" customWidth="1"/>
    <col min="13" max="13" width="21" style="3"/>
    <col min="14" max="16384" width="21" style="1"/>
  </cols>
  <sheetData>
    <row r="1" spans="1:11" ht="21.75">
      <c r="A1" s="42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>
      <c r="A2" s="44" t="s">
        <v>58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>
      <c r="A3" s="5"/>
      <c r="B3" s="5"/>
      <c r="C3" s="5"/>
      <c r="D3" s="5"/>
      <c r="E3" s="5"/>
      <c r="F3" s="5"/>
      <c r="G3" s="5"/>
      <c r="H3" s="5"/>
      <c r="I3" s="5"/>
      <c r="J3" s="5"/>
      <c r="K3" s="11"/>
    </row>
    <row r="4" spans="1:11" ht="18.75">
      <c r="A4" s="46" t="s">
        <v>53</v>
      </c>
      <c r="B4" s="14" t="s">
        <v>48</v>
      </c>
      <c r="C4" s="12" t="s">
        <v>54</v>
      </c>
      <c r="D4" s="13" t="s">
        <v>55</v>
      </c>
      <c r="E4" s="12" t="s">
        <v>48</v>
      </c>
      <c r="F4" s="12" t="s">
        <v>54</v>
      </c>
      <c r="G4" s="12" t="s">
        <v>55</v>
      </c>
      <c r="H4" s="14" t="s">
        <v>48</v>
      </c>
      <c r="I4" s="12" t="s">
        <v>54</v>
      </c>
      <c r="J4" s="12" t="s">
        <v>55</v>
      </c>
      <c r="K4" s="49" t="s">
        <v>51</v>
      </c>
    </row>
    <row r="5" spans="1:11" ht="15" customHeight="1">
      <c r="A5" s="47"/>
      <c r="B5" s="17" t="s">
        <v>1</v>
      </c>
      <c r="C5" s="15" t="s">
        <v>57</v>
      </c>
      <c r="D5" s="16" t="s">
        <v>56</v>
      </c>
      <c r="E5" s="15" t="s">
        <v>1</v>
      </c>
      <c r="F5" s="15" t="s">
        <v>57</v>
      </c>
      <c r="G5" s="15" t="s">
        <v>56</v>
      </c>
      <c r="H5" s="17" t="s">
        <v>1</v>
      </c>
      <c r="I5" s="15" t="s">
        <v>57</v>
      </c>
      <c r="J5" s="15" t="s">
        <v>56</v>
      </c>
      <c r="K5" s="50"/>
    </row>
    <row r="6" spans="1:11" ht="17.25" customHeight="1">
      <c r="A6" s="48"/>
      <c r="B6" s="39">
        <v>2016</v>
      </c>
      <c r="C6" s="40"/>
      <c r="D6" s="41"/>
      <c r="E6" s="40">
        <v>2017</v>
      </c>
      <c r="F6" s="40"/>
      <c r="G6" s="40"/>
      <c r="H6" s="39">
        <v>2018</v>
      </c>
      <c r="I6" s="40"/>
      <c r="J6" s="40"/>
      <c r="K6" s="51"/>
    </row>
    <row r="7" spans="1:11" ht="18.75">
      <c r="A7" s="18" t="s">
        <v>1</v>
      </c>
      <c r="B7" s="20">
        <f>C7+D7</f>
        <v>5511</v>
      </c>
      <c r="C7" s="19">
        <f>SUM(C8:C19)</f>
        <v>4914</v>
      </c>
      <c r="D7" s="22">
        <f>SUM(D8:D19)</f>
        <v>597</v>
      </c>
      <c r="E7" s="19">
        <f>F7+G7</f>
        <v>3961</v>
      </c>
      <c r="F7" s="19">
        <f>SUM(F8:F19)</f>
        <v>3481</v>
      </c>
      <c r="G7" s="21">
        <f>SUM(G8:G19)</f>
        <v>480</v>
      </c>
      <c r="H7" s="20">
        <f>I7+J7</f>
        <v>2878</v>
      </c>
      <c r="I7" s="19">
        <f>SUM(I8:I19)</f>
        <v>2604</v>
      </c>
      <c r="J7" s="21">
        <f>SUM(J8:J19)</f>
        <v>274</v>
      </c>
      <c r="K7" s="23" t="s">
        <v>48</v>
      </c>
    </row>
    <row r="8" spans="1:11" ht="18.75">
      <c r="A8" s="24" t="s">
        <v>5</v>
      </c>
      <c r="B8" s="26">
        <f>C8+D8</f>
        <v>487</v>
      </c>
      <c r="C8" s="25">
        <v>435</v>
      </c>
      <c r="D8" s="28">
        <v>52</v>
      </c>
      <c r="E8" s="27">
        <f>F8+G8</f>
        <v>505</v>
      </c>
      <c r="F8" s="25">
        <v>433</v>
      </c>
      <c r="G8" s="27">
        <v>72</v>
      </c>
      <c r="H8" s="26">
        <f t="shared" ref="H8:H19" si="0">I8+J8</f>
        <v>411</v>
      </c>
      <c r="I8" s="27">
        <v>375</v>
      </c>
      <c r="J8" s="27">
        <v>36</v>
      </c>
      <c r="K8" s="6" t="s">
        <v>10</v>
      </c>
    </row>
    <row r="9" spans="1:11" ht="18.75">
      <c r="A9" s="24" t="s">
        <v>0</v>
      </c>
      <c r="B9" s="26">
        <f t="shared" ref="B9:B19" si="1">C9+D9</f>
        <v>958</v>
      </c>
      <c r="C9" s="25">
        <v>869</v>
      </c>
      <c r="D9" s="28">
        <v>89</v>
      </c>
      <c r="E9" s="27">
        <f t="shared" ref="E9:E19" si="2">F9+G9</f>
        <v>772</v>
      </c>
      <c r="F9" s="25">
        <v>718</v>
      </c>
      <c r="G9" s="27">
        <v>54</v>
      </c>
      <c r="H9" s="26">
        <f t="shared" si="0"/>
        <v>707</v>
      </c>
      <c r="I9" s="27">
        <v>668</v>
      </c>
      <c r="J9" s="27">
        <v>39</v>
      </c>
      <c r="K9" s="6" t="s">
        <v>2</v>
      </c>
    </row>
    <row r="10" spans="1:11" ht="18.75">
      <c r="A10" s="24" t="s">
        <v>9</v>
      </c>
      <c r="B10" s="26">
        <f t="shared" si="1"/>
        <v>165</v>
      </c>
      <c r="C10" s="25">
        <v>161</v>
      </c>
      <c r="D10" s="28">
        <v>4</v>
      </c>
      <c r="E10" s="27">
        <f t="shared" si="2"/>
        <v>167</v>
      </c>
      <c r="F10" s="25">
        <v>162</v>
      </c>
      <c r="G10" s="27">
        <v>5</v>
      </c>
      <c r="H10" s="26">
        <f t="shared" si="0"/>
        <v>98</v>
      </c>
      <c r="I10" s="27">
        <v>96</v>
      </c>
      <c r="J10" s="27">
        <v>2</v>
      </c>
      <c r="K10" s="6" t="s">
        <v>15</v>
      </c>
    </row>
    <row r="11" spans="1:11" ht="18.75">
      <c r="A11" s="24" t="s">
        <v>3</v>
      </c>
      <c r="B11" s="26">
        <f t="shared" si="1"/>
        <v>2732</v>
      </c>
      <c r="C11" s="25">
        <v>2579</v>
      </c>
      <c r="D11" s="28">
        <v>153</v>
      </c>
      <c r="E11" s="27">
        <f t="shared" si="2"/>
        <v>1690</v>
      </c>
      <c r="F11" s="25">
        <v>1547</v>
      </c>
      <c r="G11" s="27">
        <v>143</v>
      </c>
      <c r="H11" s="26">
        <f t="shared" si="0"/>
        <v>1043</v>
      </c>
      <c r="I11" s="27">
        <v>940</v>
      </c>
      <c r="J11" s="27">
        <v>103</v>
      </c>
      <c r="K11" s="6" t="s">
        <v>7</v>
      </c>
    </row>
    <row r="12" spans="1:11" ht="18.75">
      <c r="A12" s="24" t="s">
        <v>13</v>
      </c>
      <c r="B12" s="26">
        <f t="shared" si="1"/>
        <v>309</v>
      </c>
      <c r="C12" s="25">
        <v>205</v>
      </c>
      <c r="D12" s="28">
        <v>104</v>
      </c>
      <c r="E12" s="27">
        <f t="shared" si="2"/>
        <v>190</v>
      </c>
      <c r="F12" s="25">
        <v>129</v>
      </c>
      <c r="G12" s="27">
        <v>61</v>
      </c>
      <c r="H12" s="26">
        <f t="shared" si="0"/>
        <v>137</v>
      </c>
      <c r="I12" s="27">
        <v>92</v>
      </c>
      <c r="J12" s="27">
        <v>45</v>
      </c>
      <c r="K12" s="6" t="s">
        <v>52</v>
      </c>
    </row>
    <row r="13" spans="1:11" ht="18.75">
      <c r="A13" s="24" t="s">
        <v>16</v>
      </c>
      <c r="B13" s="26">
        <f t="shared" si="1"/>
        <v>14</v>
      </c>
      <c r="C13" s="25">
        <v>13</v>
      </c>
      <c r="D13" s="28">
        <v>1</v>
      </c>
      <c r="E13" s="27">
        <f t="shared" si="2"/>
        <v>3</v>
      </c>
      <c r="F13" s="25">
        <v>2</v>
      </c>
      <c r="G13" s="27">
        <v>1</v>
      </c>
      <c r="H13" s="26">
        <f t="shared" si="0"/>
        <v>3</v>
      </c>
      <c r="I13" s="27">
        <v>3</v>
      </c>
      <c r="J13" s="27">
        <v>0</v>
      </c>
      <c r="K13" s="6" t="s">
        <v>4</v>
      </c>
    </row>
    <row r="14" spans="1:11" ht="18.75">
      <c r="A14" s="24" t="s">
        <v>18</v>
      </c>
      <c r="B14" s="26">
        <f t="shared" si="1"/>
        <v>42</v>
      </c>
      <c r="C14" s="25">
        <v>39</v>
      </c>
      <c r="D14" s="28">
        <v>3</v>
      </c>
      <c r="E14" s="27">
        <f t="shared" si="2"/>
        <v>23</v>
      </c>
      <c r="F14" s="25">
        <v>21</v>
      </c>
      <c r="G14" s="27">
        <v>2</v>
      </c>
      <c r="H14" s="26">
        <f t="shared" si="0"/>
        <v>12</v>
      </c>
      <c r="I14" s="27">
        <v>11</v>
      </c>
      <c r="J14" s="27">
        <v>1</v>
      </c>
      <c r="K14" s="6" t="s">
        <v>21</v>
      </c>
    </row>
    <row r="15" spans="1:11" ht="18.75">
      <c r="A15" s="24" t="s">
        <v>20</v>
      </c>
      <c r="B15" s="26">
        <f t="shared" si="1"/>
        <v>24</v>
      </c>
      <c r="C15" s="25">
        <v>16</v>
      </c>
      <c r="D15" s="28">
        <v>8</v>
      </c>
      <c r="E15" s="27">
        <f t="shared" si="2"/>
        <v>7</v>
      </c>
      <c r="F15" s="25">
        <v>2</v>
      </c>
      <c r="G15" s="27">
        <v>5</v>
      </c>
      <c r="H15" s="26">
        <f t="shared" si="0"/>
        <v>1</v>
      </c>
      <c r="I15" s="27">
        <v>1</v>
      </c>
      <c r="J15" s="27">
        <v>0</v>
      </c>
      <c r="K15" s="6" t="s">
        <v>49</v>
      </c>
    </row>
    <row r="16" spans="1:11" ht="18.75">
      <c r="A16" s="24" t="s">
        <v>11</v>
      </c>
      <c r="B16" s="26">
        <f t="shared" si="1"/>
        <v>73</v>
      </c>
      <c r="C16" s="25">
        <v>71</v>
      </c>
      <c r="D16" s="28">
        <v>2</v>
      </c>
      <c r="E16" s="27">
        <f t="shared" si="2"/>
        <v>73</v>
      </c>
      <c r="F16" s="25">
        <v>68</v>
      </c>
      <c r="G16" s="27">
        <v>5</v>
      </c>
      <c r="H16" s="26">
        <f t="shared" si="0"/>
        <v>62</v>
      </c>
      <c r="I16" s="27">
        <v>62</v>
      </c>
      <c r="J16" s="27">
        <v>0</v>
      </c>
      <c r="K16" s="6" t="s">
        <v>12</v>
      </c>
    </row>
    <row r="17" spans="1:11" ht="18.75">
      <c r="A17" s="24" t="s">
        <v>17</v>
      </c>
      <c r="B17" s="26">
        <f t="shared" si="1"/>
        <v>75</v>
      </c>
      <c r="C17" s="25">
        <v>54</v>
      </c>
      <c r="D17" s="28">
        <v>21</v>
      </c>
      <c r="E17" s="27">
        <f t="shared" si="2"/>
        <v>29</v>
      </c>
      <c r="F17" s="25">
        <v>17</v>
      </c>
      <c r="G17" s="27">
        <v>12</v>
      </c>
      <c r="H17" s="26">
        <f t="shared" si="0"/>
        <v>19</v>
      </c>
      <c r="I17" s="27">
        <v>14</v>
      </c>
      <c r="J17" s="27">
        <v>5</v>
      </c>
      <c r="K17" s="6" t="s">
        <v>19</v>
      </c>
    </row>
    <row r="18" spans="1:11" ht="18.75">
      <c r="A18" s="24" t="s">
        <v>27</v>
      </c>
      <c r="B18" s="26">
        <f t="shared" si="1"/>
        <v>0</v>
      </c>
      <c r="C18" s="25">
        <v>0</v>
      </c>
      <c r="D18" s="28">
        <v>0</v>
      </c>
      <c r="E18" s="27">
        <f t="shared" si="2"/>
        <v>0</v>
      </c>
      <c r="F18" s="25">
        <v>0</v>
      </c>
      <c r="G18" s="27">
        <v>0</v>
      </c>
      <c r="H18" s="26">
        <f t="shared" si="0"/>
        <v>0</v>
      </c>
      <c r="I18" s="27">
        <v>0</v>
      </c>
      <c r="J18" s="27">
        <v>0</v>
      </c>
      <c r="K18" s="6" t="s">
        <v>8</v>
      </c>
    </row>
    <row r="19" spans="1:11" ht="18.75">
      <c r="A19" s="24" t="s">
        <v>6</v>
      </c>
      <c r="B19" s="26">
        <f t="shared" si="1"/>
        <v>632</v>
      </c>
      <c r="C19" s="25">
        <v>472</v>
      </c>
      <c r="D19" s="28">
        <v>160</v>
      </c>
      <c r="E19" s="27">
        <f t="shared" si="2"/>
        <v>502</v>
      </c>
      <c r="F19" s="25">
        <v>382</v>
      </c>
      <c r="G19" s="27">
        <v>120</v>
      </c>
      <c r="H19" s="26">
        <f t="shared" si="0"/>
        <v>385</v>
      </c>
      <c r="I19" s="25">
        <v>342</v>
      </c>
      <c r="J19" s="25">
        <v>43</v>
      </c>
      <c r="K19" s="6" t="s">
        <v>24</v>
      </c>
    </row>
    <row r="20" spans="1:11" ht="18" customHeight="1">
      <c r="A20" s="7" t="s">
        <v>25</v>
      </c>
      <c r="B20" s="26">
        <f>D20+C20</f>
        <v>16</v>
      </c>
      <c r="C20" s="25">
        <v>16</v>
      </c>
      <c r="D20" s="28">
        <v>0</v>
      </c>
      <c r="E20" s="27">
        <f>G20+F20</f>
        <v>11</v>
      </c>
      <c r="F20" s="25">
        <v>11</v>
      </c>
      <c r="G20" s="27">
        <v>0</v>
      </c>
      <c r="H20" s="26">
        <f>J20+I20</f>
        <v>7</v>
      </c>
      <c r="I20" s="27">
        <v>7</v>
      </c>
      <c r="J20" s="27">
        <v>0</v>
      </c>
      <c r="K20" s="2" t="s">
        <v>26</v>
      </c>
    </row>
    <row r="21" spans="1:11" ht="18" customHeight="1">
      <c r="A21" s="7" t="s">
        <v>28</v>
      </c>
      <c r="B21" s="26">
        <f t="shared" ref="B21:B32" si="3">D21+C21</f>
        <v>12</v>
      </c>
      <c r="C21" s="25">
        <v>12</v>
      </c>
      <c r="D21" s="28">
        <v>0</v>
      </c>
      <c r="E21" s="27">
        <f t="shared" ref="E21:E32" si="4">G21+F21</f>
        <v>15</v>
      </c>
      <c r="F21" s="25">
        <v>11</v>
      </c>
      <c r="G21" s="27">
        <v>4</v>
      </c>
      <c r="H21" s="26">
        <f t="shared" ref="H21:H32" si="5">J21+I21</f>
        <v>3</v>
      </c>
      <c r="I21" s="27">
        <v>2</v>
      </c>
      <c r="J21" s="27">
        <v>1</v>
      </c>
      <c r="K21" s="2" t="s">
        <v>29</v>
      </c>
    </row>
    <row r="22" spans="1:11" s="30" customFormat="1" ht="18" customHeight="1">
      <c r="A22" s="7" t="s">
        <v>31</v>
      </c>
      <c r="B22" s="26">
        <f t="shared" si="3"/>
        <v>6</v>
      </c>
      <c r="C22" s="25">
        <v>6</v>
      </c>
      <c r="D22" s="28">
        <v>0</v>
      </c>
      <c r="E22" s="27">
        <f t="shared" si="4"/>
        <v>0</v>
      </c>
      <c r="F22" s="25">
        <v>0</v>
      </c>
      <c r="G22" s="27">
        <v>0</v>
      </c>
      <c r="H22" s="26">
        <f t="shared" si="5"/>
        <v>0</v>
      </c>
      <c r="I22" s="27">
        <v>0</v>
      </c>
      <c r="J22" s="27">
        <v>0</v>
      </c>
      <c r="K22" s="2" t="s">
        <v>32</v>
      </c>
    </row>
    <row r="23" spans="1:11" s="3" customFormat="1" ht="18" customHeight="1">
      <c r="A23" s="7" t="s">
        <v>33</v>
      </c>
      <c r="B23" s="26">
        <f t="shared" si="3"/>
        <v>1</v>
      </c>
      <c r="C23" s="25">
        <v>1</v>
      </c>
      <c r="D23" s="28">
        <v>0</v>
      </c>
      <c r="E23" s="27">
        <f t="shared" si="4"/>
        <v>3</v>
      </c>
      <c r="F23" s="25">
        <v>3</v>
      </c>
      <c r="G23" s="27">
        <v>0</v>
      </c>
      <c r="H23" s="26">
        <f t="shared" si="5"/>
        <v>4</v>
      </c>
      <c r="I23" s="27">
        <v>4</v>
      </c>
      <c r="J23" s="27">
        <v>0</v>
      </c>
      <c r="K23" s="2" t="s">
        <v>34</v>
      </c>
    </row>
    <row r="24" spans="1:11" s="3" customFormat="1" ht="18" customHeight="1">
      <c r="A24" s="7" t="s">
        <v>23</v>
      </c>
      <c r="B24" s="26">
        <f t="shared" si="3"/>
        <v>4</v>
      </c>
      <c r="C24" s="25">
        <v>3</v>
      </c>
      <c r="D24" s="28">
        <v>1</v>
      </c>
      <c r="E24" s="27">
        <f t="shared" si="4"/>
        <v>3</v>
      </c>
      <c r="F24" s="25">
        <v>0</v>
      </c>
      <c r="G24" s="27">
        <v>3</v>
      </c>
      <c r="H24" s="26">
        <f t="shared" si="5"/>
        <v>0</v>
      </c>
      <c r="I24" s="27">
        <v>0</v>
      </c>
      <c r="J24" s="27">
        <v>0</v>
      </c>
      <c r="K24" s="2" t="s">
        <v>35</v>
      </c>
    </row>
    <row r="25" spans="1:11" s="3" customFormat="1" ht="18" customHeight="1">
      <c r="A25" s="7" t="s">
        <v>22</v>
      </c>
      <c r="B25" s="26">
        <f t="shared" si="3"/>
        <v>19</v>
      </c>
      <c r="C25" s="25">
        <v>15</v>
      </c>
      <c r="D25" s="28">
        <v>4</v>
      </c>
      <c r="E25" s="27">
        <f t="shared" si="4"/>
        <v>9</v>
      </c>
      <c r="F25" s="25">
        <v>8</v>
      </c>
      <c r="G25" s="27">
        <v>1</v>
      </c>
      <c r="H25" s="26">
        <f t="shared" si="5"/>
        <v>13</v>
      </c>
      <c r="I25" s="27">
        <v>10</v>
      </c>
      <c r="J25" s="27">
        <v>3</v>
      </c>
      <c r="K25" s="2" t="s">
        <v>36</v>
      </c>
    </row>
    <row r="26" spans="1:11" s="3" customFormat="1" ht="18" customHeight="1">
      <c r="A26" s="7" t="s">
        <v>30</v>
      </c>
      <c r="B26" s="26">
        <f t="shared" si="3"/>
        <v>95</v>
      </c>
      <c r="C26" s="25">
        <v>87</v>
      </c>
      <c r="D26" s="28">
        <v>8</v>
      </c>
      <c r="E26" s="27">
        <f t="shared" si="4"/>
        <v>54</v>
      </c>
      <c r="F26" s="25">
        <v>52</v>
      </c>
      <c r="G26" s="27">
        <v>2</v>
      </c>
      <c r="H26" s="26">
        <f t="shared" si="5"/>
        <v>39</v>
      </c>
      <c r="I26" s="27">
        <v>36</v>
      </c>
      <c r="J26" s="27">
        <v>3</v>
      </c>
      <c r="K26" s="2" t="s">
        <v>37</v>
      </c>
    </row>
    <row r="27" spans="1:11" s="3" customFormat="1" ht="18" customHeight="1">
      <c r="A27" s="7" t="s">
        <v>38</v>
      </c>
      <c r="B27" s="26">
        <f t="shared" si="3"/>
        <v>13</v>
      </c>
      <c r="C27" s="25">
        <v>9</v>
      </c>
      <c r="D27" s="28">
        <v>4</v>
      </c>
      <c r="E27" s="27">
        <f t="shared" si="4"/>
        <v>7</v>
      </c>
      <c r="F27" s="25">
        <v>7</v>
      </c>
      <c r="G27" s="27">
        <v>0</v>
      </c>
      <c r="H27" s="26">
        <f t="shared" si="5"/>
        <v>15</v>
      </c>
      <c r="I27" s="27">
        <v>9</v>
      </c>
      <c r="J27" s="27">
        <v>6</v>
      </c>
      <c r="K27" s="2" t="s">
        <v>39</v>
      </c>
    </row>
    <row r="28" spans="1:11" s="3" customFormat="1" ht="18" customHeight="1">
      <c r="A28" s="7" t="s">
        <v>40</v>
      </c>
      <c r="B28" s="26">
        <f t="shared" si="3"/>
        <v>13</v>
      </c>
      <c r="C28" s="25">
        <v>9</v>
      </c>
      <c r="D28" s="28">
        <v>4</v>
      </c>
      <c r="E28" s="27">
        <f t="shared" si="4"/>
        <v>5</v>
      </c>
      <c r="F28" s="25">
        <v>5</v>
      </c>
      <c r="G28" s="27">
        <v>0</v>
      </c>
      <c r="H28" s="26">
        <f t="shared" si="5"/>
        <v>1</v>
      </c>
      <c r="I28" s="27">
        <v>1</v>
      </c>
      <c r="J28" s="27">
        <v>0</v>
      </c>
      <c r="K28" s="2" t="s">
        <v>41</v>
      </c>
    </row>
    <row r="29" spans="1:11" s="3" customFormat="1" ht="18" customHeight="1">
      <c r="A29" s="7" t="s">
        <v>14</v>
      </c>
      <c r="B29" s="26">
        <f t="shared" si="3"/>
        <v>108</v>
      </c>
      <c r="C29" s="25">
        <v>104</v>
      </c>
      <c r="D29" s="28">
        <v>4</v>
      </c>
      <c r="E29" s="27">
        <f t="shared" si="4"/>
        <v>65</v>
      </c>
      <c r="F29" s="25">
        <v>63</v>
      </c>
      <c r="G29" s="27">
        <v>2</v>
      </c>
      <c r="H29" s="26">
        <f t="shared" si="5"/>
        <v>61</v>
      </c>
      <c r="I29" s="27">
        <v>58</v>
      </c>
      <c r="J29" s="27">
        <v>3</v>
      </c>
      <c r="K29" s="2" t="s">
        <v>42</v>
      </c>
    </row>
    <row r="30" spans="1:11" s="3" customFormat="1" ht="30" customHeight="1">
      <c r="A30" s="8" t="s">
        <v>43</v>
      </c>
      <c r="B30" s="26">
        <f t="shared" si="3"/>
        <v>34</v>
      </c>
      <c r="C30" s="25">
        <v>33</v>
      </c>
      <c r="D30" s="28">
        <v>1</v>
      </c>
      <c r="E30" s="27">
        <f t="shared" si="4"/>
        <v>38</v>
      </c>
      <c r="F30" s="25">
        <v>38</v>
      </c>
      <c r="G30" s="27">
        <v>0</v>
      </c>
      <c r="H30" s="26">
        <f t="shared" si="5"/>
        <v>31</v>
      </c>
      <c r="I30" s="27">
        <v>31</v>
      </c>
      <c r="J30" s="27">
        <v>0</v>
      </c>
      <c r="K30" s="2" t="s">
        <v>44</v>
      </c>
    </row>
    <row r="31" spans="1:11" s="3" customFormat="1" ht="18" customHeight="1">
      <c r="A31" s="7" t="s">
        <v>45</v>
      </c>
      <c r="B31" s="26">
        <f t="shared" si="3"/>
        <v>11</v>
      </c>
      <c r="C31" s="25">
        <v>11</v>
      </c>
      <c r="D31" s="28">
        <v>0</v>
      </c>
      <c r="E31" s="27">
        <f t="shared" si="4"/>
        <v>9</v>
      </c>
      <c r="F31" s="25">
        <v>9</v>
      </c>
      <c r="G31" s="27">
        <v>0</v>
      </c>
      <c r="H31" s="26">
        <f t="shared" si="5"/>
        <v>12</v>
      </c>
      <c r="I31" s="27">
        <v>12</v>
      </c>
      <c r="J31" s="27">
        <v>0</v>
      </c>
      <c r="K31" s="2" t="s">
        <v>46</v>
      </c>
    </row>
    <row r="32" spans="1:11" s="3" customFormat="1" ht="18" customHeight="1">
      <c r="A32" s="9" t="s">
        <v>6</v>
      </c>
      <c r="B32" s="32">
        <f t="shared" si="3"/>
        <v>300</v>
      </c>
      <c r="C32" s="33">
        <v>166</v>
      </c>
      <c r="D32" s="34">
        <v>134</v>
      </c>
      <c r="E32" s="35">
        <f t="shared" si="4"/>
        <v>283</v>
      </c>
      <c r="F32" s="33">
        <v>175</v>
      </c>
      <c r="G32" s="35">
        <v>108</v>
      </c>
      <c r="H32" s="32">
        <f t="shared" si="5"/>
        <v>199</v>
      </c>
      <c r="I32" s="35">
        <v>172</v>
      </c>
      <c r="J32" s="35">
        <v>27</v>
      </c>
      <c r="K32" s="4" t="s">
        <v>24</v>
      </c>
    </row>
    <row r="33" spans="1:11" s="3" customFormat="1" ht="18" customHeight="1">
      <c r="A33" s="36" t="s">
        <v>47</v>
      </c>
      <c r="B33" s="31"/>
      <c r="C33" s="31"/>
      <c r="D33" s="31"/>
      <c r="E33" s="31"/>
      <c r="F33" s="31"/>
      <c r="G33" s="31"/>
      <c r="H33" s="31"/>
      <c r="I33" s="31"/>
      <c r="J33" s="31"/>
      <c r="K33" s="10" t="s">
        <v>50</v>
      </c>
    </row>
    <row r="34" spans="1:11" s="3" customFormat="1">
      <c r="B34" s="31"/>
      <c r="C34" s="31"/>
      <c r="D34" s="31"/>
      <c r="E34" s="31"/>
      <c r="F34" s="31"/>
      <c r="G34" s="31"/>
      <c r="H34" s="31"/>
      <c r="I34" s="31"/>
      <c r="J34" s="31"/>
    </row>
    <row r="35" spans="1:11" s="3" customFormat="1">
      <c r="B35" s="31"/>
      <c r="C35" s="31"/>
      <c r="D35" s="31"/>
      <c r="E35" s="31"/>
      <c r="F35" s="31"/>
      <c r="G35" s="31"/>
      <c r="H35" s="31"/>
      <c r="I35" s="31"/>
      <c r="J35" s="31"/>
    </row>
    <row r="36" spans="1:11" s="3" customFormat="1">
      <c r="B36" s="31"/>
      <c r="C36" s="31"/>
      <c r="D36" s="31"/>
      <c r="E36" s="31"/>
      <c r="F36" s="31"/>
      <c r="G36" s="31"/>
      <c r="H36" s="31"/>
      <c r="I36" s="31"/>
      <c r="J36" s="31"/>
    </row>
    <row r="37" spans="1:11" s="3" customFormat="1">
      <c r="B37" s="37"/>
      <c r="C37" s="37"/>
      <c r="D37" s="38"/>
      <c r="E37" s="37"/>
      <c r="F37" s="37"/>
      <c r="G37" s="38"/>
      <c r="H37" s="37"/>
      <c r="I37" s="37"/>
      <c r="J37" s="38"/>
    </row>
    <row r="38" spans="1:11" s="3" customFormat="1">
      <c r="B38" s="31"/>
      <c r="C38" s="31"/>
      <c r="D38" s="31"/>
      <c r="E38" s="31"/>
      <c r="F38" s="31"/>
      <c r="G38" s="31"/>
      <c r="H38" s="31"/>
      <c r="I38" s="31"/>
      <c r="J38" s="31"/>
    </row>
    <row r="39" spans="1:11" s="3" customFormat="1">
      <c r="B39" s="31"/>
      <c r="C39" s="31"/>
      <c r="D39" s="31"/>
      <c r="E39" s="31"/>
      <c r="F39" s="31"/>
      <c r="G39" s="31"/>
      <c r="H39" s="31"/>
      <c r="I39" s="31"/>
      <c r="J39" s="31"/>
    </row>
    <row r="40" spans="1:11" s="3" customFormat="1">
      <c r="B40" s="31"/>
      <c r="C40" s="31"/>
      <c r="D40" s="31"/>
      <c r="E40" s="31"/>
      <c r="F40" s="31"/>
      <c r="G40" s="31"/>
      <c r="H40" s="31"/>
      <c r="I40" s="31"/>
      <c r="J40" s="31"/>
    </row>
    <row r="41" spans="1:11" s="3" customFormat="1">
      <c r="B41" s="31"/>
      <c r="C41" s="31"/>
      <c r="D41" s="31"/>
      <c r="E41" s="31"/>
      <c r="F41" s="31"/>
      <c r="G41" s="31"/>
      <c r="H41" s="31"/>
      <c r="I41" s="31"/>
      <c r="J41" s="31"/>
    </row>
    <row r="42" spans="1:11" s="3" customFormat="1">
      <c r="B42" s="31"/>
      <c r="C42" s="31"/>
      <c r="D42" s="31"/>
      <c r="E42" s="31"/>
      <c r="F42" s="31"/>
      <c r="G42" s="31"/>
      <c r="H42" s="31"/>
      <c r="I42" s="31"/>
      <c r="J42" s="31"/>
    </row>
    <row r="43" spans="1:11" s="3" customFormat="1">
      <c r="B43" s="31"/>
      <c r="C43" s="31"/>
      <c r="D43" s="31"/>
      <c r="E43" s="31"/>
      <c r="F43" s="31"/>
      <c r="G43" s="31"/>
      <c r="H43" s="31"/>
      <c r="I43" s="31"/>
      <c r="J43" s="31"/>
    </row>
    <row r="44" spans="1:11" s="3" customFormat="1">
      <c r="B44" s="31"/>
      <c r="C44" s="31"/>
      <c r="D44" s="31"/>
      <c r="E44" s="31"/>
      <c r="F44" s="31"/>
      <c r="G44" s="31"/>
      <c r="H44" s="31"/>
      <c r="I44" s="31"/>
      <c r="J44" s="31"/>
    </row>
    <row r="45" spans="1:11" s="3" customFormat="1">
      <c r="B45" s="31"/>
      <c r="C45" s="31"/>
      <c r="D45" s="31"/>
      <c r="E45" s="31"/>
      <c r="F45" s="31"/>
      <c r="G45" s="31"/>
      <c r="H45" s="31"/>
      <c r="I45" s="31"/>
      <c r="J45" s="31"/>
    </row>
    <row r="46" spans="1:11" s="3" customFormat="1">
      <c r="B46" s="31"/>
      <c r="C46" s="31"/>
      <c r="D46" s="31"/>
      <c r="E46" s="31"/>
      <c r="F46" s="31"/>
      <c r="G46" s="31"/>
      <c r="H46" s="31"/>
      <c r="I46" s="31"/>
      <c r="J46" s="31"/>
    </row>
    <row r="47" spans="1:11" s="3" customFormat="1">
      <c r="B47" s="31"/>
      <c r="C47" s="31"/>
      <c r="D47" s="31"/>
      <c r="E47" s="31"/>
      <c r="F47" s="31"/>
      <c r="G47" s="31"/>
      <c r="H47" s="31"/>
      <c r="I47" s="31"/>
      <c r="J47" s="31"/>
    </row>
    <row r="48" spans="1:11" s="3" customFormat="1">
      <c r="B48" s="31"/>
      <c r="C48" s="31"/>
      <c r="D48" s="31"/>
      <c r="E48" s="31"/>
      <c r="F48" s="31"/>
      <c r="G48" s="31"/>
      <c r="H48" s="31"/>
      <c r="I48" s="31"/>
      <c r="J48" s="31"/>
    </row>
    <row r="49" spans="2:10" s="3" customFormat="1">
      <c r="B49" s="31"/>
      <c r="C49" s="31"/>
      <c r="D49" s="31"/>
      <c r="E49" s="31"/>
      <c r="F49" s="31"/>
      <c r="G49" s="31"/>
      <c r="H49" s="31"/>
      <c r="I49" s="31"/>
      <c r="J49" s="31"/>
    </row>
    <row r="50" spans="2:10" s="3" customFormat="1">
      <c r="B50" s="31"/>
      <c r="C50" s="31"/>
      <c r="D50" s="31"/>
      <c r="E50" s="31"/>
      <c r="F50" s="31"/>
      <c r="G50" s="31"/>
      <c r="H50" s="31"/>
      <c r="I50" s="31"/>
      <c r="J50" s="31"/>
    </row>
    <row r="51" spans="2:10" s="3" customFormat="1">
      <c r="B51" s="31"/>
      <c r="C51" s="31"/>
      <c r="D51" s="31"/>
      <c r="E51" s="31"/>
      <c r="F51" s="31"/>
      <c r="G51" s="31"/>
      <c r="H51" s="31"/>
      <c r="I51" s="31"/>
      <c r="J51" s="31"/>
    </row>
    <row r="52" spans="2:10" s="3" customFormat="1">
      <c r="B52" s="31"/>
      <c r="C52" s="31"/>
      <c r="D52" s="31"/>
      <c r="E52" s="31"/>
      <c r="F52" s="31"/>
      <c r="G52" s="31"/>
      <c r="H52" s="31"/>
      <c r="I52" s="31"/>
      <c r="J52" s="31"/>
    </row>
    <row r="53" spans="2:10" s="3" customFormat="1">
      <c r="B53" s="31"/>
      <c r="C53" s="31"/>
      <c r="D53" s="31"/>
      <c r="E53" s="31"/>
      <c r="F53" s="31"/>
      <c r="G53" s="31"/>
      <c r="H53" s="31"/>
      <c r="I53" s="31"/>
      <c r="J53" s="31"/>
    </row>
    <row r="54" spans="2:10" s="3" customFormat="1">
      <c r="B54" s="31"/>
      <c r="C54" s="31"/>
      <c r="D54" s="31"/>
      <c r="E54" s="31"/>
      <c r="F54" s="31"/>
      <c r="G54" s="31"/>
      <c r="H54" s="31"/>
      <c r="I54" s="31"/>
      <c r="J54" s="31"/>
    </row>
    <row r="55" spans="2:10" s="3" customFormat="1">
      <c r="B55" s="31"/>
      <c r="C55" s="31"/>
      <c r="D55" s="31"/>
      <c r="E55" s="31"/>
      <c r="F55" s="31"/>
      <c r="G55" s="31"/>
      <c r="H55" s="31"/>
      <c r="I55" s="31"/>
      <c r="J55" s="31"/>
    </row>
    <row r="56" spans="2:10" s="3" customFormat="1">
      <c r="B56" s="31"/>
      <c r="C56" s="31"/>
      <c r="D56" s="31"/>
      <c r="E56" s="31"/>
      <c r="F56" s="31"/>
      <c r="G56" s="31"/>
      <c r="H56" s="31"/>
      <c r="I56" s="31"/>
      <c r="J56" s="31"/>
    </row>
    <row r="57" spans="2:10" s="3" customFormat="1">
      <c r="B57" s="31"/>
      <c r="C57" s="31"/>
      <c r="D57" s="31"/>
      <c r="E57" s="31"/>
      <c r="F57" s="31"/>
      <c r="G57" s="31"/>
      <c r="H57" s="31"/>
      <c r="I57" s="31"/>
      <c r="J57" s="31"/>
    </row>
    <row r="58" spans="2:10" s="3" customFormat="1">
      <c r="B58" s="31"/>
      <c r="C58" s="31"/>
      <c r="D58" s="31"/>
      <c r="E58" s="31"/>
      <c r="F58" s="31"/>
      <c r="G58" s="31"/>
      <c r="H58" s="31"/>
      <c r="I58" s="31"/>
      <c r="J58" s="31"/>
    </row>
    <row r="59" spans="2:10" s="3" customFormat="1">
      <c r="B59" s="31"/>
      <c r="C59" s="31"/>
      <c r="D59" s="31"/>
      <c r="E59" s="31"/>
      <c r="F59" s="31"/>
      <c r="G59" s="31"/>
      <c r="H59" s="31"/>
      <c r="I59" s="31"/>
      <c r="J59" s="31"/>
    </row>
    <row r="60" spans="2:10" s="3" customFormat="1">
      <c r="B60" s="31"/>
      <c r="C60" s="31"/>
      <c r="D60" s="31"/>
      <c r="E60" s="31"/>
      <c r="F60" s="31"/>
      <c r="G60" s="31"/>
      <c r="H60" s="31"/>
      <c r="I60" s="31"/>
      <c r="J60" s="31"/>
    </row>
    <row r="61" spans="2:10" s="3" customFormat="1">
      <c r="B61" s="31"/>
      <c r="C61" s="31"/>
      <c r="D61" s="31"/>
      <c r="E61" s="31"/>
      <c r="F61" s="31"/>
      <c r="G61" s="31"/>
      <c r="H61" s="31"/>
      <c r="I61" s="31"/>
      <c r="J61" s="31"/>
    </row>
    <row r="62" spans="2:10" s="3" customFormat="1">
      <c r="B62" s="31"/>
      <c r="C62" s="31"/>
      <c r="D62" s="31"/>
      <c r="E62" s="31"/>
      <c r="F62" s="31"/>
      <c r="G62" s="31"/>
      <c r="H62" s="31"/>
      <c r="I62" s="31"/>
      <c r="J62" s="31"/>
    </row>
    <row r="63" spans="2:10" s="3" customFormat="1">
      <c r="B63" s="31"/>
      <c r="C63" s="31"/>
      <c r="D63" s="31"/>
      <c r="E63" s="31"/>
      <c r="F63" s="31"/>
      <c r="G63" s="31"/>
      <c r="H63" s="31"/>
      <c r="I63" s="31"/>
      <c r="J63" s="31"/>
    </row>
    <row r="64" spans="2:10" s="3" customFormat="1">
      <c r="B64" s="31"/>
      <c r="C64" s="31"/>
      <c r="D64" s="31"/>
      <c r="E64" s="31"/>
      <c r="F64" s="31"/>
      <c r="G64" s="31"/>
      <c r="H64" s="31"/>
      <c r="I64" s="31"/>
      <c r="J64" s="31"/>
    </row>
    <row r="65" spans="2:10" s="3" customFormat="1">
      <c r="B65" s="31"/>
      <c r="C65" s="31"/>
      <c r="D65" s="31"/>
      <c r="E65" s="31"/>
      <c r="F65" s="31"/>
      <c r="G65" s="31"/>
      <c r="H65" s="31"/>
      <c r="I65" s="31"/>
      <c r="J65" s="31"/>
    </row>
    <row r="66" spans="2:10" s="3" customFormat="1">
      <c r="B66" s="31"/>
      <c r="C66" s="31"/>
      <c r="D66" s="31"/>
      <c r="E66" s="31"/>
      <c r="F66" s="31"/>
      <c r="G66" s="31"/>
      <c r="H66" s="31"/>
      <c r="I66" s="31"/>
      <c r="J66" s="31"/>
    </row>
    <row r="67" spans="2:10" s="3" customFormat="1">
      <c r="B67" s="31"/>
      <c r="C67" s="31"/>
      <c r="D67" s="31"/>
      <c r="E67" s="31"/>
      <c r="F67" s="31"/>
      <c r="G67" s="31"/>
      <c r="H67" s="31"/>
      <c r="I67" s="31"/>
      <c r="J67" s="31"/>
    </row>
    <row r="68" spans="2:10" s="3" customFormat="1">
      <c r="B68" s="31"/>
      <c r="C68" s="31"/>
      <c r="D68" s="31"/>
      <c r="E68" s="31"/>
      <c r="F68" s="31"/>
      <c r="G68" s="31"/>
      <c r="H68" s="31"/>
      <c r="I68" s="31"/>
      <c r="J68" s="31"/>
    </row>
    <row r="69" spans="2:10" s="3" customFormat="1">
      <c r="B69" s="31"/>
      <c r="C69" s="31"/>
      <c r="D69" s="31"/>
      <c r="E69" s="31"/>
      <c r="F69" s="31"/>
      <c r="G69" s="31"/>
      <c r="H69" s="31"/>
      <c r="I69" s="31"/>
      <c r="J69" s="31"/>
    </row>
    <row r="70" spans="2:10" s="3" customFormat="1">
      <c r="B70" s="31"/>
      <c r="C70" s="31"/>
      <c r="D70" s="31"/>
      <c r="E70" s="31"/>
      <c r="F70" s="31"/>
      <c r="G70" s="31"/>
      <c r="H70" s="31"/>
      <c r="I70" s="31"/>
      <c r="J70" s="31"/>
    </row>
    <row r="71" spans="2:10" s="3" customFormat="1">
      <c r="B71" s="31"/>
      <c r="C71" s="31"/>
      <c r="D71" s="31"/>
      <c r="E71" s="31"/>
      <c r="F71" s="31"/>
      <c r="G71" s="31"/>
      <c r="H71" s="31"/>
      <c r="I71" s="31"/>
      <c r="J71" s="31"/>
    </row>
    <row r="72" spans="2:10" s="3" customFormat="1">
      <c r="B72" s="31"/>
      <c r="C72" s="31"/>
      <c r="D72" s="31"/>
      <c r="E72" s="31"/>
      <c r="F72" s="31"/>
      <c r="G72" s="31"/>
      <c r="H72" s="31"/>
      <c r="I72" s="31"/>
      <c r="J72" s="31"/>
    </row>
    <row r="73" spans="2:10" s="3" customFormat="1">
      <c r="B73" s="31"/>
      <c r="C73" s="31"/>
      <c r="D73" s="31"/>
      <c r="E73" s="31"/>
      <c r="F73" s="31"/>
      <c r="G73" s="31"/>
      <c r="H73" s="31"/>
      <c r="I73" s="31"/>
      <c r="J73" s="31"/>
    </row>
    <row r="74" spans="2:10" s="3" customFormat="1">
      <c r="B74" s="31"/>
      <c r="C74" s="31"/>
      <c r="D74" s="31"/>
      <c r="E74" s="31"/>
      <c r="F74" s="31"/>
      <c r="G74" s="31"/>
      <c r="H74" s="31"/>
      <c r="I74" s="31"/>
      <c r="J74" s="31"/>
    </row>
    <row r="75" spans="2:10" s="3" customFormat="1">
      <c r="B75" s="31"/>
      <c r="C75" s="31"/>
      <c r="D75" s="31"/>
      <c r="E75" s="31"/>
      <c r="F75" s="31"/>
      <c r="G75" s="31"/>
      <c r="H75" s="31"/>
      <c r="I75" s="31"/>
      <c r="J75" s="31"/>
    </row>
    <row r="76" spans="2:10" s="3" customFormat="1">
      <c r="B76" s="31"/>
      <c r="C76" s="31"/>
      <c r="D76" s="31"/>
      <c r="E76" s="31"/>
      <c r="F76" s="31"/>
      <c r="G76" s="31"/>
      <c r="H76" s="31"/>
      <c r="I76" s="31"/>
      <c r="J76" s="31"/>
    </row>
    <row r="77" spans="2:10" s="3" customFormat="1">
      <c r="B77" s="31"/>
      <c r="C77" s="31"/>
      <c r="D77" s="31"/>
      <c r="E77" s="31"/>
      <c r="F77" s="31"/>
      <c r="G77" s="31"/>
      <c r="H77" s="31"/>
      <c r="I77" s="31"/>
      <c r="J77" s="31"/>
    </row>
    <row r="78" spans="2:10" s="3" customFormat="1">
      <c r="B78" s="31"/>
      <c r="C78" s="31"/>
      <c r="D78" s="31"/>
      <c r="E78" s="31"/>
      <c r="F78" s="31"/>
      <c r="G78" s="31"/>
      <c r="H78" s="31"/>
      <c r="I78" s="31"/>
      <c r="J78" s="31"/>
    </row>
    <row r="79" spans="2:10" s="3" customFormat="1">
      <c r="B79" s="31"/>
      <c r="C79" s="31"/>
      <c r="D79" s="31"/>
      <c r="E79" s="31"/>
      <c r="F79" s="31"/>
      <c r="G79" s="31"/>
      <c r="H79" s="31"/>
      <c r="I79" s="31"/>
      <c r="J79" s="31"/>
    </row>
    <row r="80" spans="2:10" s="3" customFormat="1">
      <c r="B80" s="31"/>
      <c r="C80" s="31"/>
      <c r="D80" s="31"/>
      <c r="E80" s="31"/>
      <c r="F80" s="31"/>
      <c r="G80" s="31"/>
      <c r="H80" s="31"/>
      <c r="I80" s="31"/>
      <c r="J80" s="31"/>
    </row>
    <row r="81" spans="2:10" s="3" customFormat="1">
      <c r="B81" s="31"/>
      <c r="C81" s="31"/>
      <c r="D81" s="31"/>
      <c r="E81" s="31"/>
      <c r="F81" s="31"/>
      <c r="G81" s="31"/>
      <c r="H81" s="31"/>
      <c r="I81" s="31"/>
      <c r="J81" s="31"/>
    </row>
    <row r="82" spans="2:10" s="3" customFormat="1">
      <c r="B82" s="31"/>
      <c r="C82" s="31"/>
      <c r="D82" s="31"/>
      <c r="E82" s="31"/>
      <c r="F82" s="31"/>
      <c r="G82" s="31"/>
      <c r="H82" s="31"/>
      <c r="I82" s="31"/>
      <c r="J82" s="31"/>
    </row>
    <row r="83" spans="2:10" s="3" customFormat="1">
      <c r="B83" s="31"/>
      <c r="C83" s="31"/>
      <c r="D83" s="31"/>
      <c r="E83" s="31"/>
      <c r="F83" s="31"/>
      <c r="G83" s="31"/>
      <c r="H83" s="31"/>
      <c r="I83" s="31"/>
      <c r="J83" s="31"/>
    </row>
    <row r="84" spans="2:10" s="3" customFormat="1">
      <c r="B84" s="31"/>
      <c r="C84" s="31"/>
      <c r="D84" s="31"/>
      <c r="E84" s="31"/>
      <c r="F84" s="31"/>
      <c r="G84" s="31"/>
      <c r="H84" s="31"/>
      <c r="I84" s="31"/>
      <c r="J84" s="31"/>
    </row>
    <row r="85" spans="2:10" s="3" customFormat="1">
      <c r="B85" s="31"/>
      <c r="C85" s="31"/>
      <c r="D85" s="31"/>
      <c r="E85" s="31"/>
      <c r="F85" s="31"/>
      <c r="G85" s="31"/>
      <c r="H85" s="31"/>
      <c r="I85" s="31"/>
      <c r="J85" s="31"/>
    </row>
    <row r="86" spans="2:10" s="3" customFormat="1">
      <c r="B86" s="31"/>
      <c r="C86" s="31"/>
      <c r="D86" s="31"/>
      <c r="E86" s="31"/>
      <c r="F86" s="31"/>
      <c r="G86" s="31"/>
      <c r="H86" s="31"/>
      <c r="I86" s="31"/>
      <c r="J86" s="31"/>
    </row>
    <row r="87" spans="2:10" s="3" customFormat="1">
      <c r="B87" s="31"/>
      <c r="C87" s="31"/>
      <c r="D87" s="31"/>
      <c r="E87" s="31"/>
      <c r="F87" s="31"/>
      <c r="G87" s="31"/>
      <c r="H87" s="31"/>
      <c r="I87" s="31"/>
      <c r="J87" s="31"/>
    </row>
    <row r="88" spans="2:10" s="3" customFormat="1">
      <c r="B88" s="31"/>
      <c r="C88" s="31"/>
      <c r="D88" s="31"/>
      <c r="E88" s="31"/>
      <c r="F88" s="31"/>
      <c r="G88" s="31"/>
      <c r="H88" s="31"/>
      <c r="I88" s="31"/>
      <c r="J88" s="31"/>
    </row>
    <row r="89" spans="2:10" s="3" customFormat="1">
      <c r="B89" s="31"/>
      <c r="C89" s="31"/>
      <c r="D89" s="31"/>
      <c r="E89" s="31"/>
      <c r="F89" s="31"/>
      <c r="G89" s="31"/>
      <c r="H89" s="31"/>
      <c r="I89" s="31"/>
      <c r="J89" s="31"/>
    </row>
    <row r="90" spans="2:10" s="3" customFormat="1">
      <c r="B90" s="31"/>
      <c r="C90" s="31"/>
      <c r="D90" s="31"/>
      <c r="E90" s="31"/>
      <c r="F90" s="31"/>
      <c r="G90" s="31"/>
      <c r="H90" s="31"/>
      <c r="I90" s="31"/>
      <c r="J90" s="31"/>
    </row>
    <row r="91" spans="2:10" s="3" customFormat="1">
      <c r="B91" s="31"/>
      <c r="C91" s="31"/>
      <c r="D91" s="31"/>
      <c r="E91" s="31"/>
      <c r="F91" s="31"/>
      <c r="G91" s="31"/>
      <c r="H91" s="31"/>
      <c r="I91" s="31"/>
      <c r="J91" s="31"/>
    </row>
    <row r="92" spans="2:10" s="3" customFormat="1">
      <c r="B92" s="31"/>
      <c r="C92" s="31"/>
      <c r="D92" s="31"/>
      <c r="E92" s="31"/>
      <c r="F92" s="31"/>
      <c r="G92" s="31"/>
      <c r="H92" s="31"/>
      <c r="I92" s="31"/>
      <c r="J92" s="31"/>
    </row>
  </sheetData>
  <mergeCells count="7">
    <mergeCell ref="B6:D6"/>
    <mergeCell ref="E6:G6"/>
    <mergeCell ref="H6:J6"/>
    <mergeCell ref="A1:K1"/>
    <mergeCell ref="A2:K2"/>
    <mergeCell ref="A4:A6"/>
    <mergeCell ref="K4:K6"/>
  </mergeCells>
  <pageMargins left="0.7" right="0.7" top="0.75" bottom="0.75" header="0.3" footer="0.3"/>
  <pageSetup paperSize="9" scale="50" orientation="portrait" horizontalDpi="4294967295" verticalDpi="4294967295" r:id="rId1"/>
  <ignoredErrors>
    <ignoredError sqref="I7:J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8.17</vt:lpstr>
      <vt:lpstr>'8.17'!Print_Area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2019-11-19T06:38:15Z</cp:lastPrinted>
  <dcterms:created xsi:type="dcterms:W3CDTF">2019-06-30T04:22:49Z</dcterms:created>
  <dcterms:modified xsi:type="dcterms:W3CDTF">2019-11-19T06:38:39Z</dcterms:modified>
</cp:coreProperties>
</file>