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Dissemination\Publications\Statistical Year Book\YEARBOOK 2019\web\6. HEALTH\"/>
    </mc:Choice>
  </mc:AlternateContent>
  <bookViews>
    <workbookView xWindow="0" yWindow="0" windowWidth="28800" windowHeight="12330" tabRatio="849"/>
  </bookViews>
  <sheets>
    <sheet name="6.18" sheetId="2" r:id="rId1"/>
  </sheets>
  <definedNames>
    <definedName name="_xlnm.Print_Area" localSheetId="0">'6.18'!$A$1:$P$237</definedName>
    <definedName name="_xlnm.Print_Titles" localSheetId="0">'6.18'!$3:$4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5" i="2" l="1"/>
  <c r="K215" i="2"/>
  <c r="J204" i="2"/>
  <c r="K204" i="2"/>
  <c r="J190" i="2"/>
  <c r="K190" i="2"/>
  <c r="J175" i="2"/>
  <c r="K175" i="2"/>
  <c r="J166" i="2"/>
  <c r="K166" i="2"/>
  <c r="J159" i="2"/>
  <c r="K159" i="2"/>
  <c r="J149" i="2"/>
  <c r="K149" i="2"/>
  <c r="J142" i="2"/>
  <c r="K142" i="2"/>
  <c r="J130" i="2"/>
  <c r="K130" i="2"/>
  <c r="J109" i="2"/>
  <c r="K109" i="2"/>
  <c r="J103" i="2"/>
  <c r="K103" i="2"/>
  <c r="L103" i="2"/>
  <c r="J56" i="2"/>
  <c r="K56" i="2"/>
  <c r="L56" i="2"/>
  <c r="M56" i="2"/>
  <c r="N56" i="2"/>
  <c r="O56" i="2"/>
  <c r="J40" i="2"/>
  <c r="K40" i="2"/>
  <c r="L40" i="2"/>
  <c r="M40" i="2"/>
  <c r="N40" i="2"/>
  <c r="I22" i="2"/>
  <c r="J22" i="2"/>
  <c r="K22" i="2"/>
  <c r="O229" i="2"/>
  <c r="N229" i="2"/>
  <c r="M229" i="2"/>
  <c r="L229" i="2"/>
  <c r="K229" i="2"/>
  <c r="J229" i="2"/>
  <c r="I229" i="2"/>
  <c r="H229" i="2"/>
  <c r="G229" i="2"/>
  <c r="F229" i="2"/>
  <c r="E229" i="2"/>
  <c r="D229" i="2"/>
  <c r="C229" i="2"/>
  <c r="B229" i="2"/>
  <c r="O226" i="2"/>
  <c r="N226" i="2"/>
  <c r="M226" i="2"/>
  <c r="L226" i="2"/>
  <c r="K226" i="2"/>
  <c r="J226" i="2"/>
  <c r="I226" i="2"/>
  <c r="H226" i="2"/>
  <c r="G226" i="2"/>
  <c r="F226" i="2"/>
  <c r="E226" i="2"/>
  <c r="D226" i="2"/>
  <c r="C226" i="2"/>
  <c r="B226" i="2"/>
  <c r="O215" i="2"/>
  <c r="N215" i="2"/>
  <c r="M215" i="2"/>
  <c r="L215" i="2"/>
  <c r="I215" i="2"/>
  <c r="H215" i="2"/>
  <c r="G215" i="2"/>
  <c r="F215" i="2"/>
  <c r="E215" i="2"/>
  <c r="D215" i="2"/>
  <c r="C215" i="2"/>
  <c r="B215" i="2"/>
  <c r="O204" i="2"/>
  <c r="N204" i="2"/>
  <c r="M204" i="2"/>
  <c r="L204" i="2"/>
  <c r="I204" i="2"/>
  <c r="H204" i="2"/>
  <c r="G204" i="2"/>
  <c r="F204" i="2"/>
  <c r="E204" i="2"/>
  <c r="D204" i="2"/>
  <c r="C204" i="2"/>
  <c r="B204" i="2"/>
  <c r="O190" i="2"/>
  <c r="N190" i="2"/>
  <c r="M190" i="2"/>
  <c r="L190" i="2"/>
  <c r="I190" i="2"/>
  <c r="H190" i="2"/>
  <c r="G190" i="2"/>
  <c r="F190" i="2"/>
  <c r="E190" i="2"/>
  <c r="D190" i="2"/>
  <c r="C190" i="2"/>
  <c r="B190" i="2"/>
  <c r="O175" i="2"/>
  <c r="N175" i="2"/>
  <c r="M175" i="2"/>
  <c r="L175" i="2"/>
  <c r="I175" i="2"/>
  <c r="H175" i="2"/>
  <c r="G175" i="2"/>
  <c r="F175" i="2"/>
  <c r="E175" i="2"/>
  <c r="D175" i="2"/>
  <c r="C175" i="2"/>
  <c r="B175" i="2"/>
  <c r="O166" i="2"/>
  <c r="N166" i="2"/>
  <c r="M166" i="2"/>
  <c r="L166" i="2"/>
  <c r="I166" i="2"/>
  <c r="H166" i="2"/>
  <c r="G166" i="2"/>
  <c r="F166" i="2"/>
  <c r="E166" i="2"/>
  <c r="D166" i="2"/>
  <c r="C166" i="2"/>
  <c r="B166" i="2"/>
  <c r="O159" i="2"/>
  <c r="N159" i="2"/>
  <c r="M159" i="2"/>
  <c r="L159" i="2"/>
  <c r="I159" i="2"/>
  <c r="H159" i="2"/>
  <c r="G159" i="2"/>
  <c r="F159" i="2"/>
  <c r="E159" i="2"/>
  <c r="D159" i="2"/>
  <c r="C159" i="2"/>
  <c r="B159" i="2"/>
  <c r="O149" i="2"/>
  <c r="N149" i="2"/>
  <c r="M149" i="2"/>
  <c r="L149" i="2"/>
  <c r="I149" i="2"/>
  <c r="H149" i="2"/>
  <c r="G149" i="2"/>
  <c r="F149" i="2"/>
  <c r="E149" i="2"/>
  <c r="D149" i="2"/>
  <c r="C149" i="2"/>
  <c r="B149" i="2"/>
  <c r="O142" i="2"/>
  <c r="N142" i="2"/>
  <c r="M142" i="2"/>
  <c r="L142" i="2"/>
  <c r="I142" i="2"/>
  <c r="H142" i="2"/>
  <c r="G142" i="2"/>
  <c r="F142" i="2"/>
  <c r="E142" i="2"/>
  <c r="D142" i="2"/>
  <c r="C142" i="2"/>
  <c r="B142" i="2"/>
  <c r="O130" i="2"/>
  <c r="N130" i="2"/>
  <c r="M130" i="2"/>
  <c r="L130" i="2"/>
  <c r="I130" i="2"/>
  <c r="H130" i="2"/>
  <c r="G130" i="2"/>
  <c r="F130" i="2"/>
  <c r="E130" i="2"/>
  <c r="D130" i="2"/>
  <c r="C130" i="2"/>
  <c r="B130" i="2"/>
  <c r="O120" i="2"/>
  <c r="N120" i="2"/>
  <c r="M120" i="2"/>
  <c r="L120" i="2"/>
  <c r="I120" i="2"/>
  <c r="H120" i="2"/>
  <c r="G120" i="2"/>
  <c r="F120" i="2"/>
  <c r="E120" i="2"/>
  <c r="D120" i="2"/>
  <c r="C120" i="2"/>
  <c r="B120" i="2"/>
  <c r="O109" i="2"/>
  <c r="N109" i="2"/>
  <c r="M109" i="2"/>
  <c r="L109" i="2"/>
  <c r="I109" i="2"/>
  <c r="H109" i="2"/>
  <c r="G109" i="2"/>
  <c r="F109" i="2"/>
  <c r="E109" i="2"/>
  <c r="D109" i="2"/>
  <c r="C109" i="2"/>
  <c r="B109" i="2"/>
  <c r="O103" i="2"/>
  <c r="N103" i="2"/>
  <c r="M103" i="2"/>
  <c r="I103" i="2"/>
  <c r="H103" i="2"/>
  <c r="G103" i="2"/>
  <c r="F103" i="2"/>
  <c r="E103" i="2"/>
  <c r="D103" i="2"/>
  <c r="C103" i="2"/>
  <c r="B103" i="2"/>
  <c r="O88" i="2"/>
  <c r="N88" i="2"/>
  <c r="M88" i="2"/>
  <c r="L88" i="2"/>
  <c r="I88" i="2"/>
  <c r="H88" i="2"/>
  <c r="G88" i="2"/>
  <c r="F88" i="2"/>
  <c r="E88" i="2"/>
  <c r="D88" i="2"/>
  <c r="C88" i="2"/>
  <c r="B88" i="2"/>
  <c r="O71" i="2"/>
  <c r="N71" i="2"/>
  <c r="M71" i="2"/>
  <c r="L71" i="2"/>
  <c r="I71" i="2"/>
  <c r="H71" i="2"/>
  <c r="G71" i="2"/>
  <c r="F71" i="2"/>
  <c r="E71" i="2"/>
  <c r="D71" i="2"/>
  <c r="C71" i="2"/>
  <c r="B71" i="2"/>
  <c r="I56" i="2"/>
  <c r="H56" i="2"/>
  <c r="G56" i="2"/>
  <c r="F56" i="2"/>
  <c r="E56" i="2"/>
  <c r="D56" i="2"/>
  <c r="C56" i="2"/>
  <c r="B56" i="2"/>
  <c r="O40" i="2"/>
  <c r="I40" i="2"/>
  <c r="H40" i="2"/>
  <c r="G40" i="2"/>
  <c r="F40" i="2"/>
  <c r="E40" i="2"/>
  <c r="D40" i="2"/>
  <c r="C40" i="2"/>
  <c r="B40" i="2"/>
  <c r="O22" i="2"/>
  <c r="N22" i="2"/>
  <c r="M22" i="2"/>
  <c r="L22" i="2"/>
  <c r="H22" i="2"/>
  <c r="G22" i="2"/>
  <c r="F22" i="2"/>
  <c r="E22" i="2"/>
  <c r="D22" i="2"/>
  <c r="C22" i="2"/>
  <c r="B22" i="2"/>
  <c r="O6" i="2"/>
  <c r="N6" i="2"/>
  <c r="M6" i="2"/>
  <c r="L6" i="2"/>
  <c r="K6" i="2"/>
  <c r="K5" i="2" s="1"/>
  <c r="J6" i="2"/>
  <c r="J5" i="2" s="1"/>
  <c r="I6" i="2"/>
  <c r="H6" i="2"/>
  <c r="G6" i="2"/>
  <c r="F6" i="2"/>
  <c r="E6" i="2"/>
  <c r="D6" i="2"/>
  <c r="D5" i="2" s="1"/>
  <c r="C6" i="2"/>
  <c r="B6" i="2"/>
  <c r="H5" i="2" l="1"/>
  <c r="N5" i="2"/>
  <c r="B5" i="2"/>
  <c r="L5" i="2"/>
  <c r="F5" i="2"/>
  <c r="M5" i="2"/>
  <c r="C5" i="2"/>
  <c r="G5" i="2"/>
  <c r="O5" i="2"/>
  <c r="I5" i="2"/>
  <c r="E5" i="2"/>
</calcChain>
</file>

<file path=xl/sharedStrings.xml><?xml version="1.0" encoding="utf-8"?>
<sst xmlns="http://schemas.openxmlformats.org/spreadsheetml/2006/main" count="238" uniqueCount="210">
  <si>
    <t xml:space="preserve">Locality </t>
  </si>
  <si>
    <t xml:space="preserve">Acute Respiratory Infection </t>
  </si>
  <si>
    <t>Viral Fever</t>
  </si>
  <si>
    <t xml:space="preserve">Diarrhoea </t>
  </si>
  <si>
    <t>Measles</t>
  </si>
  <si>
    <t>Scrub Typhus</t>
  </si>
  <si>
    <t>*Dengue Fever</t>
  </si>
  <si>
    <t xml:space="preserve">**Typhoid </t>
  </si>
  <si>
    <t>Under 5 years</t>
  </si>
  <si>
    <t>Above 5 years</t>
  </si>
  <si>
    <t>Total</t>
  </si>
  <si>
    <t>North Thiladhunmathi (HA)</t>
  </si>
  <si>
    <t>Thuraakunu</t>
  </si>
  <si>
    <t>Uligamu</t>
  </si>
  <si>
    <t>Mulhadhoo</t>
  </si>
  <si>
    <t>Hoarafushi</t>
  </si>
  <si>
    <t>Ihavandhoo</t>
  </si>
  <si>
    <t>Kelaa</t>
  </si>
  <si>
    <t>Vashafaru</t>
  </si>
  <si>
    <t>Dhidhdhoo</t>
  </si>
  <si>
    <t>Filladhoo</t>
  </si>
  <si>
    <t>Maarandhoo</t>
  </si>
  <si>
    <t>Thakandhoo</t>
  </si>
  <si>
    <t>Utheemu</t>
  </si>
  <si>
    <t>Muraidhoo</t>
  </si>
  <si>
    <t>Baarah</t>
  </si>
  <si>
    <t>South Thiladhunmathi (HDh)</t>
  </si>
  <si>
    <t>Faridhoo</t>
  </si>
  <si>
    <t>Hanimaadhoo</t>
  </si>
  <si>
    <t>Finey</t>
  </si>
  <si>
    <t>Naivaadhoo</t>
  </si>
  <si>
    <t>Hirimaradhoo</t>
  </si>
  <si>
    <t>Nolhivaranfaru</t>
  </si>
  <si>
    <t>Nellaidhoo</t>
  </si>
  <si>
    <t>Nolhivaramu</t>
  </si>
  <si>
    <t>Kurinbi</t>
  </si>
  <si>
    <t>Kunburudhoo</t>
  </si>
  <si>
    <t>Kulhudhuffushi</t>
  </si>
  <si>
    <t>Kumundhoo</t>
  </si>
  <si>
    <t>Neykurendhoo</t>
  </si>
  <si>
    <t>Vaikaradhoo</t>
  </si>
  <si>
    <t>Maavaidhoo</t>
  </si>
  <si>
    <t>Makunudhoo</t>
  </si>
  <si>
    <t>North Miladhunmadulu (Sh)</t>
  </si>
  <si>
    <t>Kanditheemu</t>
  </si>
  <si>
    <t>Noomaraa</t>
  </si>
  <si>
    <t>Goidhoo</t>
  </si>
  <si>
    <t>Feydhoo</t>
  </si>
  <si>
    <t>Feevah</t>
  </si>
  <si>
    <t>Billeffahi</t>
  </si>
  <si>
    <t>Foakaidhoo</t>
  </si>
  <si>
    <t>Narudhoo</t>
  </si>
  <si>
    <t>Maroshi</t>
  </si>
  <si>
    <t>Lhaimagu</t>
  </si>
  <si>
    <t>Komandhoo</t>
  </si>
  <si>
    <t>Maaun'goodhoo</t>
  </si>
  <si>
    <t>Funadhoo</t>
  </si>
  <si>
    <t>Milandhoo</t>
  </si>
  <si>
    <t>South Miladhunmadulu (N)</t>
  </si>
  <si>
    <t>Hen'badhoo</t>
  </si>
  <si>
    <t>Ken'dhikulhudhoo</t>
  </si>
  <si>
    <t>Maalhendhoo</t>
  </si>
  <si>
    <t>Kudafari</t>
  </si>
  <si>
    <t>Landhoo</t>
  </si>
  <si>
    <t>Maafaru</t>
  </si>
  <si>
    <t>Lhohi</t>
  </si>
  <si>
    <t>Miladhoo</t>
  </si>
  <si>
    <t>Magoodhoo</t>
  </si>
  <si>
    <t>Manadhoo</t>
  </si>
  <si>
    <t>Holhudhoo</t>
  </si>
  <si>
    <t>Fodhdhoo</t>
  </si>
  <si>
    <t>Velidhoo</t>
  </si>
  <si>
    <t>North Maalhosmadulu (R)</t>
  </si>
  <si>
    <t>Un'goofaaru</t>
  </si>
  <si>
    <t>Alifushi</t>
  </si>
  <si>
    <t>Vaadhoo</t>
  </si>
  <si>
    <t>Rasgetheemu</t>
  </si>
  <si>
    <t>An'golhitheemu</t>
  </si>
  <si>
    <t>Fainu</t>
  </si>
  <si>
    <t>Meedhoo</t>
  </si>
  <si>
    <t>Rasmaadhoo</t>
  </si>
  <si>
    <t>Kinolhas</t>
  </si>
  <si>
    <t>Dhuvaafaru</t>
  </si>
  <si>
    <t>Innamaadhoo</t>
  </si>
  <si>
    <t>Maduvvari</t>
  </si>
  <si>
    <t>Hulhudhuffaaru</t>
  </si>
  <si>
    <t>Maakurathu</t>
  </si>
  <si>
    <t>In'guraidhoo</t>
  </si>
  <si>
    <t>South Maalhosmadulu (B)</t>
  </si>
  <si>
    <t>Eydhafushi</t>
  </si>
  <si>
    <t>Kudarikilu</t>
  </si>
  <si>
    <t>Kamadhoo</t>
  </si>
  <si>
    <t>Dhonfanu</t>
  </si>
  <si>
    <t>Kihaadhoo</t>
  </si>
  <si>
    <t>Maalhos</t>
  </si>
  <si>
    <t>Fulhadhoo</t>
  </si>
  <si>
    <t>Fehendhoo</t>
  </si>
  <si>
    <t>Thulhaadhoo</t>
  </si>
  <si>
    <t>Hithaadhoo</t>
  </si>
  <si>
    <t>Kendhoo</t>
  </si>
  <si>
    <t>Daravandhoo</t>
  </si>
  <si>
    <t>Faadhippolhu (Lh)</t>
  </si>
  <si>
    <t>Naifaru</t>
  </si>
  <si>
    <t>Hinnavaru</t>
  </si>
  <si>
    <t>Kurendhoo</t>
  </si>
  <si>
    <t>Olhuvelifushi</t>
  </si>
  <si>
    <t>Male' Atoll (K)</t>
  </si>
  <si>
    <t>Thulusdhoo</t>
  </si>
  <si>
    <t>Guraidhoo</t>
  </si>
  <si>
    <t>Huraa</t>
  </si>
  <si>
    <t>Maafushi</t>
  </si>
  <si>
    <t>Himmafushi</t>
  </si>
  <si>
    <t>Kaashidhoo</t>
  </si>
  <si>
    <t>Gulhi</t>
  </si>
  <si>
    <t>Dhiffushi</t>
  </si>
  <si>
    <t>Gaafaru</t>
  </si>
  <si>
    <t>North Ari Atoll (AA)</t>
  </si>
  <si>
    <t>Rasdhoo</t>
  </si>
  <si>
    <t>Feridhoo</t>
  </si>
  <si>
    <t>Thoddoo</t>
  </si>
  <si>
    <t>Mathiveri</t>
  </si>
  <si>
    <t>Bodufolhudhoo</t>
  </si>
  <si>
    <t>Ukulhas</t>
  </si>
  <si>
    <t>Himandhoo</t>
  </si>
  <si>
    <t>South Ari Atoll (ADh)</t>
  </si>
  <si>
    <t>Omadhoo</t>
  </si>
  <si>
    <t>Kun'burudhoo</t>
  </si>
  <si>
    <t>Mahibadhoo</t>
  </si>
  <si>
    <t>Mandhoo</t>
  </si>
  <si>
    <t>Dhn'agethi</t>
  </si>
  <si>
    <t>Dhigurah</t>
  </si>
  <si>
    <t>Fenfushi</t>
  </si>
  <si>
    <t>Maamigili</t>
  </si>
  <si>
    <t>Felidhu Atoll (V)</t>
  </si>
  <si>
    <t>Fulidhoo</t>
  </si>
  <si>
    <t>Thinadhoo</t>
  </si>
  <si>
    <t>Felidhoo</t>
  </si>
  <si>
    <t>Keyodhoo</t>
  </si>
  <si>
    <t>Rakeedhoo</t>
  </si>
  <si>
    <t>Mulakatholhu (M)</t>
  </si>
  <si>
    <t>Raiymandhoo</t>
  </si>
  <si>
    <t>Veyvah</t>
  </si>
  <si>
    <t>Mulah</t>
  </si>
  <si>
    <t>Muli</t>
  </si>
  <si>
    <t>Naalaafushi</t>
  </si>
  <si>
    <t>Kolhufushi</t>
  </si>
  <si>
    <t>Dhiggaru</t>
  </si>
  <si>
    <t>North Nilandhe Atoll (F)</t>
  </si>
  <si>
    <t>Nilandhoo</t>
  </si>
  <si>
    <t>Dharan'boodhoo</t>
  </si>
  <si>
    <t>Biledhhdhoo</t>
  </si>
  <si>
    <t>Feali</t>
  </si>
  <si>
    <t>South Nilandhe Atoll (Dh)</t>
  </si>
  <si>
    <t>Ban'didhoo</t>
  </si>
  <si>
    <t>Rin'budhoo</t>
  </si>
  <si>
    <t>Hulhudeli</t>
  </si>
  <si>
    <t>Vaani</t>
  </si>
  <si>
    <t>Maaen'boodhoo</t>
  </si>
  <si>
    <t>Kudahuvadhoo</t>
  </si>
  <si>
    <t>Kolhumadulu (Th)</t>
  </si>
  <si>
    <t>Veymandoo</t>
  </si>
  <si>
    <t>Thimarafushi</t>
  </si>
  <si>
    <t>Madifushi</t>
  </si>
  <si>
    <t>Hirilandhoo</t>
  </si>
  <si>
    <t>Buruni</t>
  </si>
  <si>
    <t>Vilufushi</t>
  </si>
  <si>
    <t>Vandhoo</t>
  </si>
  <si>
    <t>Gaadhiffushi</t>
  </si>
  <si>
    <t>Kinbidhoo</t>
  </si>
  <si>
    <t>Kan'doodhoo</t>
  </si>
  <si>
    <t>Dhiyamigili</t>
  </si>
  <si>
    <t>Hadhdhunmathi (L)</t>
  </si>
  <si>
    <t>Ishdhoo</t>
  </si>
  <si>
    <t>Dhan'bidhoo</t>
  </si>
  <si>
    <t>Maabaidhoo</t>
  </si>
  <si>
    <t>Mundoo</t>
  </si>
  <si>
    <t>Gamu</t>
  </si>
  <si>
    <t>Maavah</t>
  </si>
  <si>
    <t>Fonadhoo</t>
  </si>
  <si>
    <t>Gaadhoo</t>
  </si>
  <si>
    <t>Maamendhoo</t>
  </si>
  <si>
    <t>Hithadhoo</t>
  </si>
  <si>
    <t>Kunahandhoo</t>
  </si>
  <si>
    <t>Kalhaidhoo</t>
  </si>
  <si>
    <t>North Huvadhu Atoll (GA)</t>
  </si>
  <si>
    <t>Viligili</t>
  </si>
  <si>
    <t>Kolamaafushi</t>
  </si>
  <si>
    <t>Devvadhoo</t>
  </si>
  <si>
    <t>Dhaandhoo</t>
  </si>
  <si>
    <t>Kodey</t>
  </si>
  <si>
    <t>Gemanafushi</t>
  </si>
  <si>
    <t>Kandhuhulhudhoo</t>
  </si>
  <si>
    <t>South Huvadhu Atoll (GDh)</t>
  </si>
  <si>
    <t>Gadhdhoo</t>
  </si>
  <si>
    <t>Nadallaa</t>
  </si>
  <si>
    <t>Faresmaathoda</t>
  </si>
  <si>
    <t>Fiyoari</t>
  </si>
  <si>
    <t>Rathafandhoo</t>
  </si>
  <si>
    <t>Hoadhedhdhoo</t>
  </si>
  <si>
    <t>Madaveli</t>
  </si>
  <si>
    <t>Fuvahmulah (Gn)</t>
  </si>
  <si>
    <t>Fuvahmulah</t>
  </si>
  <si>
    <t>Addu Atoll (S)</t>
  </si>
  <si>
    <t>Maradhoo</t>
  </si>
  <si>
    <t>Maradhoofeydhoo</t>
  </si>
  <si>
    <t>Hulhudhoo</t>
  </si>
  <si>
    <t>* Include DHF and DSS cases / ** vital positive cases only</t>
  </si>
  <si>
    <t>Source: Centre for Community Health and Disease Control / EPI program</t>
  </si>
  <si>
    <t>ތާވަލު 6.18: ރަށްރަށުން ރިޕޯޓްކުރެވިފައިވާ ބަލިތައް، 2017</t>
  </si>
  <si>
    <r>
      <t xml:space="preserve">Table 6.18: TOTAL NO. OF REPORTED CASES BY SELECTED </t>
    </r>
    <r>
      <rPr>
        <b/>
        <sz val="11"/>
        <color indexed="8"/>
        <rFont val="Calibri"/>
        <family val="2"/>
      </rPr>
      <t xml:space="preserve"> DISEASES BY ISLAND,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</si>
</sst>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Faruma"/>
    </font>
    <font>
      <sz val="11"/>
      <name val="Arial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1"/>
      <color theme="1" tint="0.1499984740745262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 tint="0.1499984740745262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0" fontId="8" fillId="0" borderId="0"/>
  </cellStyleXfs>
  <cellXfs count="41">
    <xf numFmtId="0" fontId="0" fillId="0" borderId="0" xfId="0"/>
    <xf numFmtId="164" fontId="4" fillId="2" borderId="0" xfId="0" applyNumberFormat="1" applyFont="1" applyFill="1" applyBorder="1"/>
    <xf numFmtId="164" fontId="6" fillId="2" borderId="0" xfId="0" applyNumberFormat="1" applyFont="1" applyFill="1" applyBorder="1" applyAlignment="1">
      <alignment horizontal="right" vertical="center"/>
    </xf>
    <xf numFmtId="164" fontId="6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Border="1"/>
    <xf numFmtId="164" fontId="2" fillId="2" borderId="2" xfId="0" applyNumberFormat="1" applyFont="1" applyFill="1" applyBorder="1" applyAlignment="1">
      <alignment horizontal="right" vertical="center" wrapText="1"/>
    </xf>
    <xf numFmtId="164" fontId="2" fillId="2" borderId="3" xfId="0" applyNumberFormat="1" applyFont="1" applyFill="1" applyBorder="1" applyAlignment="1">
      <alignment horizontal="right" vertical="center" wrapText="1"/>
    </xf>
    <xf numFmtId="164" fontId="7" fillId="2" borderId="0" xfId="1" applyNumberFormat="1" applyFont="1" applyFill="1" applyBorder="1" applyAlignment="1" applyProtection="1">
      <alignment horizontal="left" vertical="center"/>
    </xf>
    <xf numFmtId="3" fontId="2" fillId="2" borderId="0" xfId="0" applyNumberFormat="1" applyFont="1" applyFill="1" applyBorder="1" applyAlignment="1">
      <alignment horizontal="right" vertical="center"/>
    </xf>
    <xf numFmtId="3" fontId="9" fillId="2" borderId="0" xfId="2" applyNumberFormat="1" applyFont="1" applyFill="1" applyBorder="1"/>
    <xf numFmtId="3" fontId="10" fillId="2" borderId="0" xfId="2" applyNumberFormat="1" applyFont="1" applyFill="1" applyBorder="1"/>
    <xf numFmtId="3" fontId="1" fillId="2" borderId="0" xfId="0" applyNumberFormat="1" applyFont="1" applyFill="1" applyBorder="1" applyAlignment="1">
      <alignment horizontal="right" vertical="center"/>
    </xf>
    <xf numFmtId="3" fontId="11" fillId="2" borderId="0" xfId="0" applyNumberFormat="1" applyFont="1" applyFill="1" applyBorder="1" applyAlignment="1">
      <alignment horizontal="right" vertical="center" wrapText="1"/>
    </xf>
    <xf numFmtId="164" fontId="1" fillId="2" borderId="0" xfId="0" applyNumberFormat="1" applyFont="1" applyFill="1" applyBorder="1"/>
    <xf numFmtId="3" fontId="10" fillId="2" borderId="4" xfId="2" applyNumberFormat="1" applyFont="1" applyFill="1" applyBorder="1"/>
    <xf numFmtId="3" fontId="1" fillId="2" borderId="4" xfId="0" applyNumberFormat="1" applyFont="1" applyFill="1" applyBorder="1" applyAlignment="1">
      <alignment horizontal="right" vertical="center"/>
    </xf>
    <xf numFmtId="3" fontId="11" fillId="2" borderId="4" xfId="0" applyNumberFormat="1" applyFont="1" applyFill="1" applyBorder="1" applyAlignment="1">
      <alignment horizontal="right" vertical="center" wrapText="1"/>
    </xf>
    <xf numFmtId="3" fontId="1" fillId="2" borderId="0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center"/>
    </xf>
    <xf numFmtId="3" fontId="7" fillId="2" borderId="0" xfId="0" applyNumberFormat="1" applyFont="1" applyFill="1" applyBorder="1" applyAlignment="1">
      <alignment horizontal="right" vertical="center" wrapText="1"/>
    </xf>
    <xf numFmtId="3" fontId="2" fillId="2" borderId="0" xfId="0" applyNumberFormat="1" applyFont="1" applyFill="1" applyBorder="1" applyAlignment="1">
      <alignment horizontal="right"/>
    </xf>
    <xf numFmtId="3" fontId="10" fillId="2" borderId="0" xfId="2" applyNumberFormat="1" applyFont="1" applyFill="1" applyBorder="1" applyAlignment="1">
      <alignment vertical="center"/>
    </xf>
    <xf numFmtId="3" fontId="12" fillId="2" borderId="0" xfId="2" applyNumberFormat="1" applyFont="1" applyFill="1" applyBorder="1" applyAlignment="1">
      <alignment vertical="center"/>
    </xf>
    <xf numFmtId="3" fontId="10" fillId="2" borderId="5" xfId="2" applyNumberFormat="1" applyFont="1" applyFill="1" applyBorder="1"/>
    <xf numFmtId="3" fontId="11" fillId="2" borderId="5" xfId="0" applyNumberFormat="1" applyFont="1" applyFill="1" applyBorder="1" applyAlignment="1">
      <alignment horizontal="right" vertical="center" wrapText="1"/>
    </xf>
    <xf numFmtId="3" fontId="1" fillId="2" borderId="5" xfId="0" applyNumberFormat="1" applyFont="1" applyFill="1" applyBorder="1" applyAlignment="1">
      <alignment horizontal="right" vertical="center"/>
    </xf>
    <xf numFmtId="164" fontId="13" fillId="2" borderId="0" xfId="0" applyNumberFormat="1" applyFont="1" applyFill="1" applyBorder="1"/>
    <xf numFmtId="164" fontId="1" fillId="2" borderId="0" xfId="0" applyNumberFormat="1" applyFont="1" applyFill="1" applyBorder="1" applyAlignment="1"/>
    <xf numFmtId="164" fontId="1" fillId="2" borderId="0" xfId="0" applyNumberFormat="1" applyFont="1" applyFill="1" applyBorder="1" applyAlignment="1">
      <alignment horizontal="center" vertical="center"/>
    </xf>
    <xf numFmtId="3" fontId="14" fillId="2" borderId="0" xfId="3" applyNumberFormat="1" applyFont="1" applyFill="1" applyBorder="1" applyAlignment="1" applyProtection="1">
      <alignment horizontal="left" vertical="center"/>
    </xf>
    <xf numFmtId="164" fontId="3" fillId="2" borderId="0" xfId="0" applyNumberFormat="1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164" fontId="1" fillId="2" borderId="9" xfId="0" applyNumberFormat="1" applyFont="1" applyFill="1" applyBorder="1"/>
    <xf numFmtId="164" fontId="1" fillId="2" borderId="0" xfId="0" applyNumberFormat="1" applyFont="1" applyFill="1" applyBorder="1"/>
  </cellXfs>
  <cellStyles count="4">
    <cellStyle name="Normal" xfId="0" builtinId="0"/>
    <cellStyle name="Normal 2" xfId="1"/>
    <cellStyle name="Normal_II-15(Population) 2" xfId="2"/>
    <cellStyle name="Normal_immunization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1"/>
  <sheetViews>
    <sheetView tabSelected="1" zoomScaleNormal="100" workbookViewId="0">
      <selection activeCell="S5" sqref="S5"/>
    </sheetView>
  </sheetViews>
  <sheetFormatPr defaultColWidth="9" defaultRowHeight="15" x14ac:dyDescent="0.25"/>
  <cols>
    <col min="1" max="1" width="28.85546875" style="13" customWidth="1"/>
    <col min="2" max="7" width="10.140625" style="18" customWidth="1"/>
    <col min="8" max="9" width="10.140625" style="13" hidden="1" customWidth="1"/>
    <col min="10" max="15" width="10.140625" style="18" customWidth="1"/>
    <col min="16" max="16" width="2.85546875" style="13" customWidth="1"/>
    <col min="17" max="16384" width="9" style="13"/>
  </cols>
  <sheetData>
    <row r="1" spans="1:26" s="4" customFormat="1" ht="26.25" customHeight="1" x14ac:dyDescent="0.25">
      <c r="A1" s="30" t="s">
        <v>208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26" s="4" customFormat="1" ht="30.75" customHeight="1" x14ac:dyDescent="0.25">
      <c r="A2" s="31" t="s">
        <v>209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26" s="4" customFormat="1" ht="36.75" customHeight="1" x14ac:dyDescent="0.25">
      <c r="A3" s="32" t="s">
        <v>0</v>
      </c>
      <c r="B3" s="34" t="s">
        <v>1</v>
      </c>
      <c r="C3" s="35"/>
      <c r="D3" s="36" t="s">
        <v>2</v>
      </c>
      <c r="E3" s="37"/>
      <c r="F3" s="36" t="s">
        <v>3</v>
      </c>
      <c r="G3" s="37"/>
      <c r="H3" s="36" t="s">
        <v>4</v>
      </c>
      <c r="I3" s="37"/>
      <c r="J3" s="36" t="s">
        <v>5</v>
      </c>
      <c r="K3" s="37"/>
      <c r="L3" s="36" t="s">
        <v>6</v>
      </c>
      <c r="M3" s="37"/>
      <c r="N3" s="36" t="s">
        <v>7</v>
      </c>
      <c r="O3" s="38"/>
    </row>
    <row r="4" spans="1:26" ht="42.75" customHeight="1" x14ac:dyDescent="0.25">
      <c r="A4" s="33"/>
      <c r="B4" s="5" t="s">
        <v>8</v>
      </c>
      <c r="C4" s="5" t="s">
        <v>9</v>
      </c>
      <c r="D4" s="5" t="s">
        <v>8</v>
      </c>
      <c r="E4" s="5" t="s">
        <v>9</v>
      </c>
      <c r="F4" s="5" t="s">
        <v>8</v>
      </c>
      <c r="G4" s="5" t="s">
        <v>9</v>
      </c>
      <c r="H4" s="5" t="s">
        <v>8</v>
      </c>
      <c r="I4" s="5" t="s">
        <v>9</v>
      </c>
      <c r="J4" s="5" t="s">
        <v>8</v>
      </c>
      <c r="K4" s="5" t="s">
        <v>9</v>
      </c>
      <c r="L4" s="5" t="s">
        <v>8</v>
      </c>
      <c r="M4" s="6" t="s">
        <v>9</v>
      </c>
      <c r="N4" s="5" t="s">
        <v>8</v>
      </c>
      <c r="O4" s="6" t="s">
        <v>9</v>
      </c>
    </row>
    <row r="5" spans="1:26" ht="17.25" customHeight="1" x14ac:dyDescent="0.25">
      <c r="A5" s="7" t="s">
        <v>10</v>
      </c>
      <c r="B5" s="8">
        <f t="shared" ref="B5:O5" si="0">B6+B22+B40+B56+B71+B88+B103+B109+B120+B130+B142+B149+B159+B166+B175+B190+B204+B215+B226+B229</f>
        <v>34625</v>
      </c>
      <c r="C5" s="8">
        <f t="shared" si="0"/>
        <v>76449</v>
      </c>
      <c r="D5" s="8">
        <f t="shared" si="0"/>
        <v>17687</v>
      </c>
      <c r="E5" s="8">
        <f t="shared" si="0"/>
        <v>28253</v>
      </c>
      <c r="F5" s="8">
        <f t="shared" si="0"/>
        <v>4538</v>
      </c>
      <c r="G5" s="8">
        <f t="shared" si="0"/>
        <v>9879</v>
      </c>
      <c r="H5" s="8">
        <f t="shared" si="0"/>
        <v>0</v>
      </c>
      <c r="I5" s="8">
        <f t="shared" si="0"/>
        <v>0</v>
      </c>
      <c r="J5" s="8">
        <f>J6+J22+J40+J56+J71+J88+J103+J109+J120+J130+J142+J149+J159+J166+J175+J190+J204+J215+J226+J229</f>
        <v>0</v>
      </c>
      <c r="K5" s="8">
        <f>K6+K22+K40+K56+K71+K88+K103+K109+K120+K130+K142+K149+K159+K166+K175+K190+K204+K215+K226+K229</f>
        <v>37</v>
      </c>
      <c r="L5" s="8">
        <f t="shared" si="0"/>
        <v>67</v>
      </c>
      <c r="M5" s="8">
        <f t="shared" si="0"/>
        <v>456</v>
      </c>
      <c r="N5" s="8">
        <f t="shared" si="0"/>
        <v>25</v>
      </c>
      <c r="O5" s="8">
        <f t="shared" si="0"/>
        <v>37</v>
      </c>
    </row>
    <row r="6" spans="1:26" ht="17.25" customHeight="1" x14ac:dyDescent="0.25">
      <c r="A6" s="9" t="s">
        <v>11</v>
      </c>
      <c r="B6" s="8">
        <f t="shared" ref="B6:O6" si="1">SUM(B7:B20)</f>
        <v>1904</v>
      </c>
      <c r="C6" s="8">
        <f t="shared" si="1"/>
        <v>3093</v>
      </c>
      <c r="D6" s="8">
        <f t="shared" si="1"/>
        <v>1497</v>
      </c>
      <c r="E6" s="8">
        <f t="shared" si="1"/>
        <v>1888</v>
      </c>
      <c r="F6" s="8">
        <f t="shared" si="1"/>
        <v>234</v>
      </c>
      <c r="G6" s="8">
        <f t="shared" si="1"/>
        <v>407</v>
      </c>
      <c r="H6" s="8">
        <f t="shared" si="1"/>
        <v>0</v>
      </c>
      <c r="I6" s="8">
        <f t="shared" si="1"/>
        <v>0</v>
      </c>
      <c r="J6" s="8">
        <f t="shared" si="1"/>
        <v>0</v>
      </c>
      <c r="K6" s="8">
        <f t="shared" si="1"/>
        <v>0</v>
      </c>
      <c r="L6" s="8">
        <f t="shared" si="1"/>
        <v>15</v>
      </c>
      <c r="M6" s="8">
        <f t="shared" si="1"/>
        <v>38</v>
      </c>
      <c r="N6" s="8">
        <f t="shared" si="1"/>
        <v>2</v>
      </c>
      <c r="O6" s="8">
        <f t="shared" si="1"/>
        <v>1</v>
      </c>
    </row>
    <row r="7" spans="1:26" ht="17.25" customHeight="1" x14ac:dyDescent="0.25">
      <c r="A7" s="10" t="s">
        <v>12</v>
      </c>
      <c r="B7" s="11">
        <v>32</v>
      </c>
      <c r="C7" s="11">
        <v>74</v>
      </c>
      <c r="D7" s="11">
        <v>1</v>
      </c>
      <c r="E7" s="11">
        <v>1</v>
      </c>
      <c r="F7" s="12">
        <v>10</v>
      </c>
      <c r="G7" s="12">
        <v>15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</row>
    <row r="8" spans="1:26" ht="17.25" customHeight="1" x14ac:dyDescent="0.25">
      <c r="A8" s="10" t="s">
        <v>13</v>
      </c>
      <c r="B8" s="11">
        <v>23</v>
      </c>
      <c r="C8" s="11">
        <v>57</v>
      </c>
      <c r="D8" s="11">
        <v>5</v>
      </c>
      <c r="E8" s="11">
        <v>7</v>
      </c>
      <c r="F8" s="12">
        <v>6</v>
      </c>
      <c r="G8" s="12">
        <v>15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</row>
    <row r="9" spans="1:26" ht="17.25" customHeight="1" x14ac:dyDescent="0.25">
      <c r="A9" s="10" t="s">
        <v>14</v>
      </c>
      <c r="B9" s="11">
        <v>14</v>
      </c>
      <c r="C9" s="11">
        <v>25</v>
      </c>
      <c r="D9" s="11">
        <v>4</v>
      </c>
      <c r="E9" s="11">
        <v>15</v>
      </c>
      <c r="F9" s="12">
        <v>0</v>
      </c>
      <c r="G9" s="12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V9" s="40"/>
      <c r="W9" s="40"/>
      <c r="X9" s="40"/>
      <c r="Y9" s="40"/>
      <c r="Z9" s="40"/>
    </row>
    <row r="10" spans="1:26" ht="17.25" customHeight="1" x14ac:dyDescent="0.25">
      <c r="A10" s="10" t="s">
        <v>15</v>
      </c>
      <c r="B10" s="11">
        <v>245</v>
      </c>
      <c r="C10" s="11">
        <v>407</v>
      </c>
      <c r="D10" s="11">
        <v>86</v>
      </c>
      <c r="E10" s="11">
        <v>171</v>
      </c>
      <c r="F10" s="12">
        <v>23</v>
      </c>
      <c r="G10" s="12">
        <v>52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</row>
    <row r="11" spans="1:26" ht="17.25" customHeight="1" x14ac:dyDescent="0.25">
      <c r="A11" s="10" t="s">
        <v>16</v>
      </c>
      <c r="B11" s="11">
        <v>367</v>
      </c>
      <c r="C11" s="11">
        <v>417</v>
      </c>
      <c r="D11" s="11">
        <v>336</v>
      </c>
      <c r="E11" s="11">
        <v>350</v>
      </c>
      <c r="F11" s="12">
        <v>106</v>
      </c>
      <c r="G11" s="12">
        <v>186</v>
      </c>
      <c r="H11" s="11">
        <v>0</v>
      </c>
      <c r="I11" s="11">
        <v>0</v>
      </c>
      <c r="J11" s="11">
        <v>0</v>
      </c>
      <c r="K11" s="11">
        <v>0</v>
      </c>
      <c r="L11" s="11">
        <v>6</v>
      </c>
      <c r="M11" s="11">
        <v>5</v>
      </c>
      <c r="N11" s="11">
        <v>0</v>
      </c>
      <c r="O11" s="11">
        <v>0</v>
      </c>
    </row>
    <row r="12" spans="1:26" ht="17.25" customHeight="1" x14ac:dyDescent="0.25">
      <c r="A12" s="10" t="s">
        <v>17</v>
      </c>
      <c r="B12" s="11">
        <v>96</v>
      </c>
      <c r="C12" s="11">
        <v>326</v>
      </c>
      <c r="D12" s="11">
        <v>40</v>
      </c>
      <c r="E12" s="11">
        <v>116</v>
      </c>
      <c r="F12" s="12">
        <v>17</v>
      </c>
      <c r="G12" s="12">
        <v>25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</row>
    <row r="13" spans="1:26" x14ac:dyDescent="0.25">
      <c r="A13" s="10" t="s">
        <v>18</v>
      </c>
      <c r="B13" s="11">
        <v>46</v>
      </c>
      <c r="C13" s="11">
        <v>115</v>
      </c>
      <c r="D13" s="11">
        <v>20</v>
      </c>
      <c r="E13" s="11">
        <v>40</v>
      </c>
      <c r="F13" s="12">
        <v>3</v>
      </c>
      <c r="G13" s="12">
        <v>10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</row>
    <row r="14" spans="1:26" x14ac:dyDescent="0.25">
      <c r="A14" s="10" t="s">
        <v>19</v>
      </c>
      <c r="B14" s="11">
        <v>959</v>
      </c>
      <c r="C14" s="11">
        <v>1476</v>
      </c>
      <c r="D14" s="11">
        <v>448</v>
      </c>
      <c r="E14" s="11">
        <v>601</v>
      </c>
      <c r="F14" s="12">
        <v>24</v>
      </c>
      <c r="G14" s="12">
        <v>36</v>
      </c>
      <c r="H14" s="11">
        <v>0</v>
      </c>
      <c r="I14" s="11">
        <v>0</v>
      </c>
      <c r="J14" s="11">
        <v>0</v>
      </c>
      <c r="K14" s="11">
        <v>0</v>
      </c>
      <c r="L14" s="11">
        <v>9</v>
      </c>
      <c r="M14" s="11">
        <v>29</v>
      </c>
      <c r="N14" s="11">
        <v>2</v>
      </c>
      <c r="O14" s="11">
        <v>1</v>
      </c>
    </row>
    <row r="15" spans="1:26" x14ac:dyDescent="0.25">
      <c r="A15" s="10" t="s">
        <v>20</v>
      </c>
      <c r="B15" s="11">
        <v>1</v>
      </c>
      <c r="C15" s="11">
        <v>9</v>
      </c>
      <c r="D15" s="11">
        <v>1</v>
      </c>
      <c r="E15" s="11">
        <v>4</v>
      </c>
      <c r="F15" s="12">
        <v>0</v>
      </c>
      <c r="G15" s="12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4</v>
      </c>
      <c r="N15" s="11">
        <v>0</v>
      </c>
      <c r="O15" s="11">
        <v>0</v>
      </c>
    </row>
    <row r="16" spans="1:26" x14ac:dyDescent="0.25">
      <c r="A16" s="10" t="s">
        <v>21</v>
      </c>
      <c r="B16" s="11">
        <v>34</v>
      </c>
      <c r="C16" s="11">
        <v>39</v>
      </c>
      <c r="D16" s="11">
        <v>187</v>
      </c>
      <c r="E16" s="11">
        <v>124</v>
      </c>
      <c r="F16" s="12">
        <v>19</v>
      </c>
      <c r="G16" s="12">
        <v>26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</row>
    <row r="17" spans="1:15" x14ac:dyDescent="0.25">
      <c r="A17" s="10" t="s">
        <v>22</v>
      </c>
      <c r="B17" s="11">
        <v>29</v>
      </c>
      <c r="C17" s="11">
        <v>55</v>
      </c>
      <c r="D17" s="11">
        <v>18</v>
      </c>
      <c r="E17" s="11">
        <v>19</v>
      </c>
      <c r="F17" s="12">
        <v>10</v>
      </c>
      <c r="G17" s="12">
        <v>11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</row>
    <row r="18" spans="1:15" x14ac:dyDescent="0.25">
      <c r="A18" s="10" t="s">
        <v>23</v>
      </c>
      <c r="B18" s="11">
        <v>50</v>
      </c>
      <c r="C18" s="11">
        <v>63</v>
      </c>
      <c r="D18" s="11">
        <v>63</v>
      </c>
      <c r="E18" s="11">
        <v>71</v>
      </c>
      <c r="F18" s="12">
        <v>1</v>
      </c>
      <c r="G18" s="12">
        <v>7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</row>
    <row r="19" spans="1:15" x14ac:dyDescent="0.25">
      <c r="A19" s="10" t="s">
        <v>24</v>
      </c>
      <c r="B19" s="11">
        <v>7</v>
      </c>
      <c r="C19" s="11">
        <v>28</v>
      </c>
      <c r="D19" s="11">
        <v>113</v>
      </c>
      <c r="E19" s="11">
        <v>99</v>
      </c>
      <c r="F19" s="12">
        <v>3</v>
      </c>
      <c r="G19" s="12">
        <v>2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</row>
    <row r="20" spans="1:15" x14ac:dyDescent="0.25">
      <c r="A20" s="14" t="s">
        <v>25</v>
      </c>
      <c r="B20" s="15">
        <v>1</v>
      </c>
      <c r="C20" s="15">
        <v>2</v>
      </c>
      <c r="D20" s="15">
        <v>175</v>
      </c>
      <c r="E20" s="15">
        <v>270</v>
      </c>
      <c r="F20" s="16">
        <v>12</v>
      </c>
      <c r="G20" s="16">
        <v>22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</row>
    <row r="21" spans="1:15" x14ac:dyDescent="0.25">
      <c r="A21" s="10"/>
      <c r="B21" s="17"/>
      <c r="C21" s="17"/>
      <c r="D21" s="17"/>
      <c r="E21" s="17"/>
      <c r="F21" s="17"/>
      <c r="G21" s="17"/>
      <c r="H21" s="17"/>
      <c r="I21" s="17"/>
      <c r="L21" s="17"/>
      <c r="M21" s="17"/>
      <c r="N21" s="17"/>
      <c r="O21" s="17"/>
    </row>
    <row r="22" spans="1:15" x14ac:dyDescent="0.25">
      <c r="A22" s="9" t="s">
        <v>26</v>
      </c>
      <c r="B22" s="8">
        <f>B23+B24+B25+B26+B27+B28+B29+B30+B31+B32+B33+B34+B35+B36+B37+B38</f>
        <v>3600</v>
      </c>
      <c r="C22" s="8">
        <f t="shared" ref="C22:O22" si="2">SUM(C23:C38)</f>
        <v>7525</v>
      </c>
      <c r="D22" s="8">
        <f t="shared" si="2"/>
        <v>2290</v>
      </c>
      <c r="E22" s="8">
        <f t="shared" si="2"/>
        <v>3224</v>
      </c>
      <c r="F22" s="19">
        <f t="shared" si="2"/>
        <v>444</v>
      </c>
      <c r="G22" s="19">
        <f t="shared" si="2"/>
        <v>810</v>
      </c>
      <c r="H22" s="8">
        <f t="shared" si="2"/>
        <v>0</v>
      </c>
      <c r="I22" s="8">
        <f t="shared" si="2"/>
        <v>0</v>
      </c>
      <c r="J22" s="8">
        <f t="shared" si="2"/>
        <v>0</v>
      </c>
      <c r="K22" s="8">
        <f t="shared" si="2"/>
        <v>2</v>
      </c>
      <c r="L22" s="8">
        <f t="shared" si="2"/>
        <v>14</v>
      </c>
      <c r="M22" s="8">
        <f t="shared" si="2"/>
        <v>100</v>
      </c>
      <c r="N22" s="8">
        <f t="shared" si="2"/>
        <v>6</v>
      </c>
      <c r="O22" s="8">
        <f t="shared" si="2"/>
        <v>9</v>
      </c>
    </row>
    <row r="23" spans="1:15" x14ac:dyDescent="0.25">
      <c r="A23" s="10" t="s">
        <v>27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</row>
    <row r="24" spans="1:15" x14ac:dyDescent="0.25">
      <c r="A24" s="10" t="s">
        <v>28</v>
      </c>
      <c r="B24" s="11">
        <v>393</v>
      </c>
      <c r="C24" s="11">
        <v>840</v>
      </c>
      <c r="D24" s="11">
        <v>222</v>
      </c>
      <c r="E24" s="11">
        <v>289</v>
      </c>
      <c r="F24" s="11">
        <v>19</v>
      </c>
      <c r="G24" s="11">
        <v>49</v>
      </c>
      <c r="H24" s="11">
        <v>0</v>
      </c>
      <c r="I24" s="11">
        <v>0</v>
      </c>
      <c r="J24" s="11">
        <v>0</v>
      </c>
      <c r="K24" s="11">
        <v>1</v>
      </c>
      <c r="L24" s="11">
        <v>1</v>
      </c>
      <c r="M24" s="11">
        <v>30</v>
      </c>
      <c r="N24" s="11">
        <v>0</v>
      </c>
      <c r="O24" s="11">
        <v>0</v>
      </c>
    </row>
    <row r="25" spans="1:15" x14ac:dyDescent="0.25">
      <c r="A25" s="10" t="s">
        <v>29</v>
      </c>
      <c r="B25" s="11">
        <v>0</v>
      </c>
      <c r="C25" s="11">
        <v>0</v>
      </c>
      <c r="D25" s="11">
        <v>14</v>
      </c>
      <c r="E25" s="11">
        <v>74</v>
      </c>
      <c r="F25" s="11">
        <v>0</v>
      </c>
      <c r="G25" s="11">
        <v>1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</row>
    <row r="26" spans="1:15" x14ac:dyDescent="0.25">
      <c r="A26" s="10" t="s">
        <v>30</v>
      </c>
      <c r="B26" s="11">
        <v>8</v>
      </c>
      <c r="C26" s="11">
        <v>24</v>
      </c>
      <c r="D26" s="11">
        <v>49</v>
      </c>
      <c r="E26" s="11">
        <v>56</v>
      </c>
      <c r="F26" s="12">
        <v>0</v>
      </c>
      <c r="G26" s="12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</row>
    <row r="27" spans="1:15" x14ac:dyDescent="0.25">
      <c r="A27" s="10" t="s">
        <v>31</v>
      </c>
      <c r="B27" s="11">
        <v>53</v>
      </c>
      <c r="C27" s="11">
        <v>67</v>
      </c>
      <c r="D27" s="11">
        <v>27</v>
      </c>
      <c r="E27" s="11">
        <v>21</v>
      </c>
      <c r="F27" s="12">
        <v>7</v>
      </c>
      <c r="G27" s="12">
        <v>10</v>
      </c>
      <c r="H27" s="11">
        <v>0</v>
      </c>
      <c r="I27" s="11">
        <v>0</v>
      </c>
      <c r="J27" s="11">
        <v>0</v>
      </c>
      <c r="K27" s="11">
        <v>1</v>
      </c>
      <c r="L27" s="11">
        <v>0</v>
      </c>
      <c r="M27" s="11">
        <v>0</v>
      </c>
      <c r="N27" s="11">
        <v>0</v>
      </c>
      <c r="O27" s="11">
        <v>0</v>
      </c>
    </row>
    <row r="28" spans="1:15" x14ac:dyDescent="0.25">
      <c r="A28" s="10" t="s">
        <v>32</v>
      </c>
      <c r="B28" s="11">
        <v>1</v>
      </c>
      <c r="C28" s="11">
        <v>1</v>
      </c>
      <c r="D28" s="11">
        <v>119</v>
      </c>
      <c r="E28" s="11">
        <v>121</v>
      </c>
      <c r="F28" s="12">
        <v>37</v>
      </c>
      <c r="G28" s="12">
        <v>36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</row>
    <row r="29" spans="1:15" x14ac:dyDescent="0.25">
      <c r="A29" s="10" t="s">
        <v>33</v>
      </c>
      <c r="B29" s="11">
        <v>3</v>
      </c>
      <c r="C29" s="11">
        <v>3</v>
      </c>
      <c r="D29" s="11">
        <v>129</v>
      </c>
      <c r="E29" s="11">
        <v>188</v>
      </c>
      <c r="F29" s="12">
        <v>23</v>
      </c>
      <c r="G29" s="12">
        <v>15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</row>
    <row r="30" spans="1:15" x14ac:dyDescent="0.25">
      <c r="A30" s="10" t="s">
        <v>34</v>
      </c>
      <c r="B30" s="11">
        <v>473</v>
      </c>
      <c r="C30" s="11">
        <v>836</v>
      </c>
      <c r="D30" s="11">
        <v>290</v>
      </c>
      <c r="E30" s="11">
        <v>386</v>
      </c>
      <c r="F30" s="12">
        <v>72</v>
      </c>
      <c r="G30" s="12">
        <v>159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1</v>
      </c>
      <c r="N30" s="11">
        <v>0</v>
      </c>
      <c r="O30" s="11">
        <v>1</v>
      </c>
    </row>
    <row r="31" spans="1:15" x14ac:dyDescent="0.25">
      <c r="A31" s="10" t="s">
        <v>35</v>
      </c>
      <c r="B31" s="11">
        <v>76</v>
      </c>
      <c r="C31" s="11">
        <v>191</v>
      </c>
      <c r="D31" s="11">
        <v>43</v>
      </c>
      <c r="E31" s="11">
        <v>29</v>
      </c>
      <c r="F31" s="12">
        <v>7</v>
      </c>
      <c r="G31" s="12">
        <v>16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</row>
    <row r="32" spans="1:15" x14ac:dyDescent="0.25">
      <c r="A32" s="10" t="s">
        <v>36</v>
      </c>
      <c r="B32" s="11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</row>
    <row r="33" spans="1:15" x14ac:dyDescent="0.25">
      <c r="A33" s="10" t="s">
        <v>37</v>
      </c>
      <c r="B33" s="11">
        <v>2194</v>
      </c>
      <c r="C33" s="11">
        <v>4599</v>
      </c>
      <c r="D33" s="11">
        <v>822</v>
      </c>
      <c r="E33" s="11">
        <v>1309</v>
      </c>
      <c r="F33" s="12">
        <v>206</v>
      </c>
      <c r="G33" s="12">
        <v>362</v>
      </c>
      <c r="H33" s="11">
        <v>0</v>
      </c>
      <c r="I33" s="11">
        <v>0</v>
      </c>
      <c r="J33" s="11">
        <v>0</v>
      </c>
      <c r="K33" s="11">
        <v>0</v>
      </c>
      <c r="L33" s="11">
        <v>7</v>
      </c>
      <c r="M33" s="11">
        <v>61</v>
      </c>
      <c r="N33" s="11">
        <v>6</v>
      </c>
      <c r="O33" s="11">
        <v>8</v>
      </c>
    </row>
    <row r="34" spans="1:15" x14ac:dyDescent="0.25">
      <c r="A34" s="10" t="s">
        <v>38</v>
      </c>
      <c r="B34" s="11">
        <v>123</v>
      </c>
      <c r="C34" s="11">
        <v>341</v>
      </c>
      <c r="D34" s="11">
        <v>130</v>
      </c>
      <c r="E34" s="11">
        <v>188</v>
      </c>
      <c r="F34" s="12">
        <v>12</v>
      </c>
      <c r="G34" s="12">
        <v>35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</row>
    <row r="35" spans="1:15" s="4" customFormat="1" x14ac:dyDescent="0.25">
      <c r="A35" s="10" t="s">
        <v>39</v>
      </c>
      <c r="B35" s="11">
        <v>62</v>
      </c>
      <c r="C35" s="11">
        <v>92</v>
      </c>
      <c r="D35" s="11">
        <v>70</v>
      </c>
      <c r="E35" s="11">
        <v>74</v>
      </c>
      <c r="F35" s="12">
        <v>17</v>
      </c>
      <c r="G35" s="12">
        <v>31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</row>
    <row r="36" spans="1:15" x14ac:dyDescent="0.25">
      <c r="A36" s="10" t="s">
        <v>40</v>
      </c>
      <c r="B36" s="11">
        <v>142</v>
      </c>
      <c r="C36" s="11">
        <v>271</v>
      </c>
      <c r="D36" s="11">
        <v>107</v>
      </c>
      <c r="E36" s="11">
        <v>159</v>
      </c>
      <c r="F36" s="12">
        <v>7</v>
      </c>
      <c r="G36" s="12">
        <v>17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1</v>
      </c>
      <c r="N36" s="11">
        <v>0</v>
      </c>
      <c r="O36" s="11">
        <v>0</v>
      </c>
    </row>
    <row r="37" spans="1:15" x14ac:dyDescent="0.25">
      <c r="A37" s="10" t="s">
        <v>41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</row>
    <row r="38" spans="1:15" x14ac:dyDescent="0.25">
      <c r="A38" s="14" t="s">
        <v>42</v>
      </c>
      <c r="B38" s="15">
        <v>72</v>
      </c>
      <c r="C38" s="15">
        <v>260</v>
      </c>
      <c r="D38" s="15">
        <v>268</v>
      </c>
      <c r="E38" s="15">
        <v>330</v>
      </c>
      <c r="F38" s="16">
        <v>37</v>
      </c>
      <c r="G38" s="16">
        <v>79</v>
      </c>
      <c r="H38" s="15">
        <v>0</v>
      </c>
      <c r="I38" s="15">
        <v>0</v>
      </c>
      <c r="J38" s="15">
        <v>0</v>
      </c>
      <c r="K38" s="15">
        <v>0</v>
      </c>
      <c r="L38" s="15">
        <v>6</v>
      </c>
      <c r="M38" s="15">
        <v>7</v>
      </c>
      <c r="N38" s="15">
        <v>0</v>
      </c>
      <c r="O38" s="15">
        <v>0</v>
      </c>
    </row>
    <row r="39" spans="1:15" x14ac:dyDescent="0.25">
      <c r="A39" s="9"/>
      <c r="B39" s="20"/>
      <c r="C39" s="20"/>
      <c r="D39" s="20"/>
      <c r="E39" s="20"/>
      <c r="F39" s="20"/>
      <c r="G39" s="20"/>
      <c r="H39" s="20"/>
      <c r="I39" s="20"/>
      <c r="J39" s="4"/>
      <c r="K39" s="4"/>
      <c r="L39" s="20"/>
      <c r="M39" s="20"/>
      <c r="N39" s="20"/>
      <c r="O39" s="20"/>
    </row>
    <row r="40" spans="1:15" x14ac:dyDescent="0.25">
      <c r="A40" s="9" t="s">
        <v>43</v>
      </c>
      <c r="B40" s="8">
        <f t="shared" ref="B40:O40" si="3">SUM(B41:B54)</f>
        <v>1579</v>
      </c>
      <c r="C40" s="8">
        <f t="shared" si="3"/>
        <v>3134</v>
      </c>
      <c r="D40" s="8">
        <f t="shared" si="3"/>
        <v>720</v>
      </c>
      <c r="E40" s="8">
        <f t="shared" si="3"/>
        <v>1048</v>
      </c>
      <c r="F40" s="19">
        <f t="shared" si="3"/>
        <v>137</v>
      </c>
      <c r="G40" s="19">
        <f t="shared" si="3"/>
        <v>291</v>
      </c>
      <c r="H40" s="8">
        <f t="shared" si="3"/>
        <v>0</v>
      </c>
      <c r="I40" s="8">
        <f t="shared" si="3"/>
        <v>0</v>
      </c>
      <c r="J40" s="8">
        <f t="shared" si="3"/>
        <v>0</v>
      </c>
      <c r="K40" s="8">
        <f t="shared" si="3"/>
        <v>0</v>
      </c>
      <c r="L40" s="8">
        <f t="shared" si="3"/>
        <v>0</v>
      </c>
      <c r="M40" s="8">
        <f t="shared" si="3"/>
        <v>3</v>
      </c>
      <c r="N40" s="8">
        <f t="shared" si="3"/>
        <v>0</v>
      </c>
      <c r="O40" s="8">
        <f t="shared" si="3"/>
        <v>0</v>
      </c>
    </row>
    <row r="41" spans="1:15" x14ac:dyDescent="0.25">
      <c r="A41" s="10" t="s">
        <v>44</v>
      </c>
      <c r="B41" s="11">
        <v>138</v>
      </c>
      <c r="C41" s="11">
        <v>439</v>
      </c>
      <c r="D41" s="11">
        <v>141</v>
      </c>
      <c r="E41" s="11">
        <v>146</v>
      </c>
      <c r="F41" s="12">
        <v>9</v>
      </c>
      <c r="G41" s="12">
        <v>29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</row>
    <row r="42" spans="1:15" x14ac:dyDescent="0.25">
      <c r="A42" s="10" t="s">
        <v>45</v>
      </c>
      <c r="B42" s="11">
        <v>27</v>
      </c>
      <c r="C42" s="11">
        <v>66</v>
      </c>
      <c r="D42" s="11">
        <v>36</v>
      </c>
      <c r="E42" s="11">
        <v>58</v>
      </c>
      <c r="F42" s="11">
        <v>0</v>
      </c>
      <c r="G42" s="11">
        <v>1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</row>
    <row r="43" spans="1:15" x14ac:dyDescent="0.25">
      <c r="A43" s="10" t="s">
        <v>46</v>
      </c>
      <c r="B43" s="11">
        <v>30</v>
      </c>
      <c r="C43" s="11">
        <v>81</v>
      </c>
      <c r="D43" s="11">
        <v>32</v>
      </c>
      <c r="E43" s="11">
        <v>47</v>
      </c>
      <c r="F43" s="11">
        <v>22</v>
      </c>
      <c r="G43" s="11">
        <v>34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</row>
    <row r="44" spans="1:15" x14ac:dyDescent="0.25">
      <c r="A44" s="10" t="s">
        <v>47</v>
      </c>
      <c r="B44" s="11">
        <v>152</v>
      </c>
      <c r="C44" s="11">
        <v>290</v>
      </c>
      <c r="D44" s="11">
        <v>18</v>
      </c>
      <c r="E44" s="11">
        <v>30</v>
      </c>
      <c r="F44" s="12">
        <v>3</v>
      </c>
      <c r="G44" s="12">
        <v>4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</row>
    <row r="45" spans="1:15" x14ac:dyDescent="0.25">
      <c r="A45" s="10" t="s">
        <v>48</v>
      </c>
      <c r="B45" s="11">
        <v>31</v>
      </c>
      <c r="C45" s="11">
        <v>31</v>
      </c>
      <c r="D45" s="11">
        <v>83</v>
      </c>
      <c r="E45" s="11">
        <v>122</v>
      </c>
      <c r="F45" s="12">
        <v>3</v>
      </c>
      <c r="G45" s="12">
        <v>23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</row>
    <row r="46" spans="1:15" x14ac:dyDescent="0.25">
      <c r="A46" s="10" t="s">
        <v>49</v>
      </c>
      <c r="B46" s="11">
        <v>29</v>
      </c>
      <c r="C46" s="11">
        <v>47</v>
      </c>
      <c r="D46" s="11">
        <v>27</v>
      </c>
      <c r="E46" s="11">
        <v>21</v>
      </c>
      <c r="F46" s="12">
        <v>19</v>
      </c>
      <c r="G46" s="12">
        <v>28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</row>
    <row r="47" spans="1:15" x14ac:dyDescent="0.25">
      <c r="A47" s="10" t="s">
        <v>50</v>
      </c>
      <c r="B47" s="11">
        <v>292</v>
      </c>
      <c r="C47" s="11">
        <v>614</v>
      </c>
      <c r="D47" s="11">
        <v>43</v>
      </c>
      <c r="E47" s="11">
        <v>43</v>
      </c>
      <c r="F47" s="12">
        <v>10</v>
      </c>
      <c r="G47" s="12">
        <v>20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1</v>
      </c>
      <c r="N47" s="11">
        <v>0</v>
      </c>
      <c r="O47" s="11">
        <v>0</v>
      </c>
    </row>
    <row r="48" spans="1:15" x14ac:dyDescent="0.25">
      <c r="A48" s="10" t="s">
        <v>51</v>
      </c>
      <c r="B48" s="11">
        <v>13</v>
      </c>
      <c r="C48" s="11">
        <v>16</v>
      </c>
      <c r="D48" s="11">
        <v>3</v>
      </c>
      <c r="E48" s="11">
        <v>15</v>
      </c>
      <c r="F48" s="12">
        <v>0</v>
      </c>
      <c r="G48" s="12">
        <v>1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</row>
    <row r="49" spans="1:16" x14ac:dyDescent="0.25">
      <c r="A49" s="10" t="s">
        <v>52</v>
      </c>
      <c r="B49" s="11">
        <v>6</v>
      </c>
      <c r="C49" s="11">
        <v>21</v>
      </c>
      <c r="D49" s="11">
        <v>12</v>
      </c>
      <c r="E49" s="11">
        <v>14</v>
      </c>
      <c r="F49" s="12">
        <v>1</v>
      </c>
      <c r="G49" s="12">
        <v>2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</row>
    <row r="50" spans="1:16" x14ac:dyDescent="0.25">
      <c r="A50" s="10" t="s">
        <v>53</v>
      </c>
      <c r="B50" s="11">
        <v>8</v>
      </c>
      <c r="C50" s="11">
        <v>9</v>
      </c>
      <c r="D50" s="11">
        <v>36</v>
      </c>
      <c r="E50" s="11">
        <v>75</v>
      </c>
      <c r="F50" s="12">
        <v>3</v>
      </c>
      <c r="G50" s="12">
        <v>4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</row>
    <row r="51" spans="1:16" s="4" customFormat="1" x14ac:dyDescent="0.25">
      <c r="A51" s="10" t="s">
        <v>54</v>
      </c>
      <c r="B51" s="11">
        <v>198</v>
      </c>
      <c r="C51" s="11">
        <v>432</v>
      </c>
      <c r="D51" s="11">
        <v>65</v>
      </c>
      <c r="E51" s="11">
        <v>95</v>
      </c>
      <c r="F51" s="12">
        <v>13</v>
      </c>
      <c r="G51" s="12">
        <v>27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</row>
    <row r="52" spans="1:16" x14ac:dyDescent="0.25">
      <c r="A52" s="10" t="s">
        <v>55</v>
      </c>
      <c r="B52" s="11">
        <v>63</v>
      </c>
      <c r="C52" s="11">
        <v>121</v>
      </c>
      <c r="D52" s="11">
        <v>6</v>
      </c>
      <c r="E52" s="11">
        <v>12</v>
      </c>
      <c r="F52" s="12">
        <v>13</v>
      </c>
      <c r="G52" s="12">
        <v>21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1</v>
      </c>
      <c r="N52" s="11">
        <v>0</v>
      </c>
      <c r="O52" s="11">
        <v>0</v>
      </c>
      <c r="P52" s="8"/>
    </row>
    <row r="53" spans="1:16" x14ac:dyDescent="0.25">
      <c r="A53" s="10" t="s">
        <v>56</v>
      </c>
      <c r="B53" s="11">
        <v>371</v>
      </c>
      <c r="C53" s="11">
        <v>593</v>
      </c>
      <c r="D53" s="11">
        <v>107</v>
      </c>
      <c r="E53" s="11">
        <v>241</v>
      </c>
      <c r="F53" s="12">
        <v>12</v>
      </c>
      <c r="G53" s="12">
        <v>40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1</v>
      </c>
      <c r="N53" s="11">
        <v>0</v>
      </c>
      <c r="O53" s="11">
        <v>0</v>
      </c>
    </row>
    <row r="54" spans="1:16" x14ac:dyDescent="0.25">
      <c r="A54" s="14" t="s">
        <v>57</v>
      </c>
      <c r="B54" s="15">
        <v>221</v>
      </c>
      <c r="C54" s="15">
        <v>374</v>
      </c>
      <c r="D54" s="15">
        <v>111</v>
      </c>
      <c r="E54" s="15">
        <v>129</v>
      </c>
      <c r="F54" s="16">
        <v>29</v>
      </c>
      <c r="G54" s="16">
        <v>57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</row>
    <row r="55" spans="1:16" x14ac:dyDescent="0.25">
      <c r="A55" s="9"/>
      <c r="B55" s="20"/>
      <c r="C55" s="20"/>
      <c r="D55" s="20"/>
      <c r="E55" s="20"/>
      <c r="F55" s="20"/>
      <c r="G55" s="20"/>
      <c r="H55" s="20"/>
      <c r="I55" s="20"/>
      <c r="J55" s="4"/>
      <c r="K55" s="4"/>
      <c r="L55" s="20"/>
      <c r="M55" s="20"/>
      <c r="N55" s="20"/>
      <c r="O55" s="20"/>
    </row>
    <row r="56" spans="1:16" x14ac:dyDescent="0.25">
      <c r="A56" s="9" t="s">
        <v>58</v>
      </c>
      <c r="B56" s="8">
        <f t="shared" ref="B56:O56" si="4">SUM(B57:B69)</f>
        <v>1256</v>
      </c>
      <c r="C56" s="8">
        <f t="shared" si="4"/>
        <v>3214</v>
      </c>
      <c r="D56" s="8">
        <f t="shared" si="4"/>
        <v>1234</v>
      </c>
      <c r="E56" s="8">
        <f t="shared" si="4"/>
        <v>1896</v>
      </c>
      <c r="F56" s="19">
        <f t="shared" si="4"/>
        <v>117</v>
      </c>
      <c r="G56" s="19">
        <f t="shared" si="4"/>
        <v>325</v>
      </c>
      <c r="H56" s="8">
        <f t="shared" si="4"/>
        <v>0</v>
      </c>
      <c r="I56" s="8">
        <f t="shared" si="4"/>
        <v>0</v>
      </c>
      <c r="J56" s="8">
        <f t="shared" si="4"/>
        <v>0</v>
      </c>
      <c r="K56" s="8">
        <f t="shared" si="4"/>
        <v>3</v>
      </c>
      <c r="L56" s="8">
        <f t="shared" si="4"/>
        <v>5</v>
      </c>
      <c r="M56" s="8">
        <f t="shared" si="4"/>
        <v>31</v>
      </c>
      <c r="N56" s="8">
        <f t="shared" si="4"/>
        <v>1</v>
      </c>
      <c r="O56" s="8">
        <f t="shared" si="4"/>
        <v>3</v>
      </c>
    </row>
    <row r="57" spans="1:16" x14ac:dyDescent="0.25">
      <c r="A57" s="10" t="s">
        <v>59</v>
      </c>
      <c r="B57" s="11">
        <v>68</v>
      </c>
      <c r="C57" s="11">
        <v>227</v>
      </c>
      <c r="D57" s="11">
        <v>65</v>
      </c>
      <c r="E57" s="11">
        <v>121</v>
      </c>
      <c r="F57" s="12">
        <v>6</v>
      </c>
      <c r="G57" s="12">
        <v>11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</row>
    <row r="58" spans="1:16" x14ac:dyDescent="0.25">
      <c r="A58" s="10" t="s">
        <v>60</v>
      </c>
      <c r="B58" s="11">
        <v>18</v>
      </c>
      <c r="C58" s="11">
        <v>59</v>
      </c>
      <c r="D58" s="11">
        <v>32</v>
      </c>
      <c r="E58" s="11">
        <v>32</v>
      </c>
      <c r="F58" s="12">
        <v>5</v>
      </c>
      <c r="G58" s="12">
        <v>6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</row>
    <row r="59" spans="1:16" x14ac:dyDescent="0.25">
      <c r="A59" s="10" t="s">
        <v>61</v>
      </c>
      <c r="B59" s="11">
        <v>97</v>
      </c>
      <c r="C59" s="11">
        <v>280</v>
      </c>
      <c r="D59" s="11">
        <v>119</v>
      </c>
      <c r="E59" s="11">
        <v>200</v>
      </c>
      <c r="F59" s="12">
        <v>2</v>
      </c>
      <c r="G59" s="12">
        <v>10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</row>
    <row r="60" spans="1:16" x14ac:dyDescent="0.25">
      <c r="A60" s="10" t="s">
        <v>62</v>
      </c>
      <c r="B60" s="11">
        <v>29</v>
      </c>
      <c r="C60" s="11">
        <v>64</v>
      </c>
      <c r="D60" s="11">
        <v>83</v>
      </c>
      <c r="E60" s="11">
        <v>161</v>
      </c>
      <c r="F60" s="11">
        <v>0</v>
      </c>
      <c r="G60" s="11">
        <v>8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</row>
    <row r="61" spans="1:16" x14ac:dyDescent="0.25">
      <c r="A61" s="10" t="s">
        <v>63</v>
      </c>
      <c r="B61" s="11">
        <v>89</v>
      </c>
      <c r="C61" s="11">
        <v>121</v>
      </c>
      <c r="D61" s="11">
        <v>34</v>
      </c>
      <c r="E61" s="11">
        <v>34</v>
      </c>
      <c r="F61" s="11">
        <v>36</v>
      </c>
      <c r="G61" s="11">
        <v>95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</row>
    <row r="62" spans="1:16" x14ac:dyDescent="0.25">
      <c r="A62" s="10" t="s">
        <v>64</v>
      </c>
      <c r="B62" s="11">
        <v>104</v>
      </c>
      <c r="C62" s="11">
        <v>184</v>
      </c>
      <c r="D62" s="11">
        <v>59</v>
      </c>
      <c r="E62" s="11">
        <v>84</v>
      </c>
      <c r="F62" s="11">
        <v>12</v>
      </c>
      <c r="G62" s="11">
        <v>36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</row>
    <row r="63" spans="1:16" x14ac:dyDescent="0.25">
      <c r="A63" s="10" t="s">
        <v>65</v>
      </c>
      <c r="B63" s="11">
        <v>18</v>
      </c>
      <c r="C63" s="11">
        <v>70</v>
      </c>
      <c r="D63" s="11">
        <v>36</v>
      </c>
      <c r="E63" s="11">
        <v>55</v>
      </c>
      <c r="F63" s="12">
        <v>1</v>
      </c>
      <c r="G63" s="12">
        <v>9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1</v>
      </c>
      <c r="N63" s="11">
        <v>0</v>
      </c>
      <c r="O63" s="11">
        <v>0</v>
      </c>
    </row>
    <row r="64" spans="1:16" x14ac:dyDescent="0.25">
      <c r="A64" s="10" t="s">
        <v>66</v>
      </c>
      <c r="B64" s="11">
        <v>46</v>
      </c>
      <c r="C64" s="11">
        <v>126</v>
      </c>
      <c r="D64" s="11">
        <v>109</v>
      </c>
      <c r="E64" s="11">
        <v>217</v>
      </c>
      <c r="F64" s="12">
        <v>13</v>
      </c>
      <c r="G64" s="12">
        <v>19</v>
      </c>
      <c r="H64" s="11">
        <v>0</v>
      </c>
      <c r="I64" s="11">
        <v>0</v>
      </c>
      <c r="J64" s="11">
        <v>0</v>
      </c>
      <c r="K64" s="11">
        <v>0</v>
      </c>
      <c r="L64" s="11">
        <v>1</v>
      </c>
      <c r="M64" s="11">
        <v>0</v>
      </c>
      <c r="N64" s="11">
        <v>0</v>
      </c>
      <c r="O64" s="11">
        <v>0</v>
      </c>
    </row>
    <row r="65" spans="1:15" x14ac:dyDescent="0.25">
      <c r="A65" s="10" t="s">
        <v>67</v>
      </c>
      <c r="B65" s="11">
        <v>76</v>
      </c>
      <c r="C65" s="11">
        <v>140</v>
      </c>
      <c r="D65" s="11">
        <v>58</v>
      </c>
      <c r="E65" s="11">
        <v>40</v>
      </c>
      <c r="F65" s="12">
        <v>5</v>
      </c>
      <c r="G65" s="12">
        <v>9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</row>
    <row r="66" spans="1:15" s="4" customFormat="1" x14ac:dyDescent="0.25">
      <c r="A66" s="10" t="s">
        <v>68</v>
      </c>
      <c r="B66" s="11">
        <v>313</v>
      </c>
      <c r="C66" s="11">
        <v>555</v>
      </c>
      <c r="D66" s="11">
        <v>331</v>
      </c>
      <c r="E66" s="11">
        <v>389</v>
      </c>
      <c r="F66" s="12">
        <v>9</v>
      </c>
      <c r="G66" s="12">
        <v>24</v>
      </c>
      <c r="H66" s="11">
        <v>0</v>
      </c>
      <c r="I66" s="11">
        <v>0</v>
      </c>
      <c r="J66" s="11">
        <v>0</v>
      </c>
      <c r="K66" s="11">
        <v>3</v>
      </c>
      <c r="L66" s="11">
        <v>3</v>
      </c>
      <c r="M66" s="11">
        <v>29</v>
      </c>
      <c r="N66" s="11">
        <v>1</v>
      </c>
      <c r="O66" s="11">
        <v>1</v>
      </c>
    </row>
    <row r="67" spans="1:15" x14ac:dyDescent="0.25">
      <c r="A67" s="10" t="s">
        <v>69</v>
      </c>
      <c r="B67" s="11">
        <v>144</v>
      </c>
      <c r="C67" s="11">
        <v>510</v>
      </c>
      <c r="D67" s="11">
        <v>7</v>
      </c>
      <c r="E67" s="11">
        <v>12</v>
      </c>
      <c r="F67" s="12">
        <v>1</v>
      </c>
      <c r="G67" s="12">
        <v>11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</row>
    <row r="68" spans="1:15" x14ac:dyDescent="0.25">
      <c r="A68" s="10" t="s">
        <v>70</v>
      </c>
      <c r="B68" s="11">
        <v>16</v>
      </c>
      <c r="C68" s="11">
        <v>32</v>
      </c>
      <c r="D68" s="11">
        <v>8</v>
      </c>
      <c r="E68" s="11">
        <v>10</v>
      </c>
      <c r="F68" s="12">
        <v>1</v>
      </c>
      <c r="G68" s="12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</row>
    <row r="69" spans="1:15" x14ac:dyDescent="0.25">
      <c r="A69" s="14" t="s">
        <v>71</v>
      </c>
      <c r="B69" s="15">
        <v>238</v>
      </c>
      <c r="C69" s="15">
        <v>846</v>
      </c>
      <c r="D69" s="15">
        <v>293</v>
      </c>
      <c r="E69" s="15">
        <v>541</v>
      </c>
      <c r="F69" s="16">
        <v>26</v>
      </c>
      <c r="G69" s="16">
        <v>87</v>
      </c>
      <c r="H69" s="15">
        <v>0</v>
      </c>
      <c r="I69" s="15">
        <v>0</v>
      </c>
      <c r="J69" s="15">
        <v>0</v>
      </c>
      <c r="K69" s="15">
        <v>0</v>
      </c>
      <c r="L69" s="15">
        <v>1</v>
      </c>
      <c r="M69" s="15">
        <v>1</v>
      </c>
      <c r="N69" s="15">
        <v>0</v>
      </c>
      <c r="O69" s="15">
        <v>2</v>
      </c>
    </row>
    <row r="70" spans="1:15" x14ac:dyDescent="0.25">
      <c r="A70" s="9"/>
      <c r="B70" s="20"/>
      <c r="C70" s="20"/>
      <c r="D70" s="20"/>
      <c r="E70" s="20"/>
      <c r="F70" s="20"/>
      <c r="G70" s="20"/>
      <c r="H70" s="20"/>
      <c r="I70" s="20"/>
      <c r="J70" s="4"/>
      <c r="K70" s="4"/>
      <c r="L70" s="20"/>
      <c r="M70" s="20"/>
      <c r="N70" s="20"/>
      <c r="O70" s="20"/>
    </row>
    <row r="71" spans="1:15" x14ac:dyDescent="0.25">
      <c r="A71" s="9" t="s">
        <v>72</v>
      </c>
      <c r="B71" s="8">
        <f t="shared" ref="B71:O71" si="5">SUM(B72:B86)</f>
        <v>3214</v>
      </c>
      <c r="C71" s="8">
        <f t="shared" si="5"/>
        <v>7696</v>
      </c>
      <c r="D71" s="8">
        <f t="shared" si="5"/>
        <v>1368</v>
      </c>
      <c r="E71" s="8">
        <f t="shared" si="5"/>
        <v>2229</v>
      </c>
      <c r="F71" s="19">
        <f t="shared" si="5"/>
        <v>421</v>
      </c>
      <c r="G71" s="19">
        <f t="shared" si="5"/>
        <v>667</v>
      </c>
      <c r="H71" s="8">
        <f t="shared" si="5"/>
        <v>0</v>
      </c>
      <c r="I71" s="8">
        <f t="shared" si="5"/>
        <v>0</v>
      </c>
      <c r="J71" s="4">
        <v>0</v>
      </c>
      <c r="K71" s="4">
        <v>4</v>
      </c>
      <c r="L71" s="8">
        <f t="shared" si="5"/>
        <v>10</v>
      </c>
      <c r="M71" s="8">
        <f t="shared" si="5"/>
        <v>105</v>
      </c>
      <c r="N71" s="8">
        <f t="shared" si="5"/>
        <v>2</v>
      </c>
      <c r="O71" s="8">
        <f t="shared" si="5"/>
        <v>5</v>
      </c>
    </row>
    <row r="72" spans="1:15" x14ac:dyDescent="0.25">
      <c r="A72" s="10" t="s">
        <v>73</v>
      </c>
      <c r="B72" s="11">
        <v>1059</v>
      </c>
      <c r="C72" s="11">
        <v>2468</v>
      </c>
      <c r="D72" s="11">
        <v>403</v>
      </c>
      <c r="E72" s="11">
        <v>521</v>
      </c>
      <c r="F72" s="12">
        <v>102</v>
      </c>
      <c r="G72" s="12">
        <v>94</v>
      </c>
      <c r="H72" s="11">
        <v>0</v>
      </c>
      <c r="I72" s="11">
        <v>0</v>
      </c>
      <c r="J72" s="11">
        <v>0</v>
      </c>
      <c r="K72" s="11">
        <v>1</v>
      </c>
      <c r="L72" s="11">
        <v>4</v>
      </c>
      <c r="M72" s="11">
        <v>73</v>
      </c>
      <c r="N72" s="11">
        <v>2</v>
      </c>
      <c r="O72" s="11">
        <v>5</v>
      </c>
    </row>
    <row r="73" spans="1:15" x14ac:dyDescent="0.25">
      <c r="A73" s="10" t="s">
        <v>74</v>
      </c>
      <c r="B73" s="11">
        <v>302</v>
      </c>
      <c r="C73" s="11">
        <v>562</v>
      </c>
      <c r="D73" s="11">
        <v>29</v>
      </c>
      <c r="E73" s="11">
        <v>97</v>
      </c>
      <c r="F73" s="12">
        <v>12</v>
      </c>
      <c r="G73" s="12">
        <v>34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</row>
    <row r="74" spans="1:15" x14ac:dyDescent="0.25">
      <c r="A74" s="10" t="s">
        <v>75</v>
      </c>
      <c r="B74" s="11">
        <v>8</v>
      </c>
      <c r="C74" s="11">
        <v>58</v>
      </c>
      <c r="D74" s="11">
        <v>13</v>
      </c>
      <c r="E74" s="11">
        <v>19</v>
      </c>
      <c r="F74" s="12">
        <v>4</v>
      </c>
      <c r="G74" s="12">
        <v>17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</row>
    <row r="75" spans="1:15" x14ac:dyDescent="0.25">
      <c r="A75" s="10" t="s">
        <v>76</v>
      </c>
      <c r="B75" s="11">
        <v>10</v>
      </c>
      <c r="C75" s="11">
        <v>16</v>
      </c>
      <c r="D75" s="11">
        <v>0</v>
      </c>
      <c r="E75" s="11">
        <v>7</v>
      </c>
      <c r="F75" s="12">
        <v>1</v>
      </c>
      <c r="G75" s="12">
        <v>4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</row>
    <row r="76" spans="1:15" x14ac:dyDescent="0.25">
      <c r="A76" s="10" t="s">
        <v>77</v>
      </c>
      <c r="B76" s="11">
        <v>15</v>
      </c>
      <c r="C76" s="11">
        <v>39</v>
      </c>
      <c r="D76" s="11">
        <v>18</v>
      </c>
      <c r="E76" s="11">
        <v>37</v>
      </c>
      <c r="F76" s="11">
        <v>1</v>
      </c>
      <c r="G76" s="11">
        <v>3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</row>
    <row r="77" spans="1:15" x14ac:dyDescent="0.25">
      <c r="A77" s="10" t="s">
        <v>78</v>
      </c>
      <c r="B77" s="11">
        <v>24</v>
      </c>
      <c r="C77" s="11">
        <v>76</v>
      </c>
      <c r="D77" s="11">
        <v>38</v>
      </c>
      <c r="E77" s="11">
        <v>62</v>
      </c>
      <c r="F77" s="11">
        <v>4</v>
      </c>
      <c r="G77" s="11">
        <v>8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</row>
    <row r="78" spans="1:15" x14ac:dyDescent="0.25">
      <c r="A78" s="10" t="s">
        <v>79</v>
      </c>
      <c r="B78" s="11">
        <v>344</v>
      </c>
      <c r="C78" s="11">
        <v>1000</v>
      </c>
      <c r="D78" s="11">
        <v>158</v>
      </c>
      <c r="E78" s="11">
        <v>414</v>
      </c>
      <c r="F78" s="12">
        <v>10</v>
      </c>
      <c r="G78" s="12">
        <v>64</v>
      </c>
      <c r="H78" s="11">
        <v>0</v>
      </c>
      <c r="I78" s="11">
        <v>0</v>
      </c>
      <c r="J78" s="11">
        <v>0</v>
      </c>
      <c r="K78" s="11">
        <v>1</v>
      </c>
      <c r="L78" s="11">
        <v>5</v>
      </c>
      <c r="M78" s="11">
        <v>17</v>
      </c>
      <c r="N78" s="11">
        <v>0</v>
      </c>
      <c r="O78" s="11">
        <v>0</v>
      </c>
    </row>
    <row r="79" spans="1:15" x14ac:dyDescent="0.25">
      <c r="A79" s="10" t="s">
        <v>80</v>
      </c>
      <c r="B79" s="11">
        <v>28</v>
      </c>
      <c r="C79" s="11">
        <v>87</v>
      </c>
      <c r="D79" s="11">
        <v>2</v>
      </c>
      <c r="E79" s="11">
        <v>3</v>
      </c>
      <c r="F79" s="12">
        <v>5</v>
      </c>
      <c r="G79" s="12">
        <v>12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</row>
    <row r="80" spans="1:15" x14ac:dyDescent="0.25">
      <c r="A80" s="10" t="s">
        <v>81</v>
      </c>
      <c r="B80" s="11">
        <v>24</v>
      </c>
      <c r="C80" s="11">
        <v>59</v>
      </c>
      <c r="D80" s="11">
        <v>40</v>
      </c>
      <c r="E80" s="11">
        <v>37</v>
      </c>
      <c r="F80" s="12">
        <v>2</v>
      </c>
      <c r="G80" s="12">
        <v>5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</row>
    <row r="81" spans="1:15" x14ac:dyDescent="0.25">
      <c r="A81" s="10" t="s">
        <v>82</v>
      </c>
      <c r="B81" s="11">
        <v>769</v>
      </c>
      <c r="C81" s="11">
        <v>1903</v>
      </c>
      <c r="D81" s="11">
        <v>80</v>
      </c>
      <c r="E81" s="11">
        <v>71</v>
      </c>
      <c r="F81" s="12">
        <v>120</v>
      </c>
      <c r="G81" s="12">
        <v>161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</row>
    <row r="82" spans="1:15" x14ac:dyDescent="0.25">
      <c r="A82" s="10" t="s">
        <v>83</v>
      </c>
      <c r="B82" s="11">
        <v>135</v>
      </c>
      <c r="C82" s="11">
        <v>330</v>
      </c>
      <c r="D82" s="11">
        <v>6</v>
      </c>
      <c r="E82" s="11">
        <v>12</v>
      </c>
      <c r="F82" s="12">
        <v>9</v>
      </c>
      <c r="G82" s="12">
        <v>30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</row>
    <row r="83" spans="1:15" s="4" customFormat="1" x14ac:dyDescent="0.25">
      <c r="A83" s="10" t="s">
        <v>84</v>
      </c>
      <c r="B83" s="11">
        <v>56</v>
      </c>
      <c r="C83" s="11">
        <v>119</v>
      </c>
      <c r="D83" s="11">
        <v>377</v>
      </c>
      <c r="E83" s="11">
        <v>470</v>
      </c>
      <c r="F83" s="11">
        <v>26</v>
      </c>
      <c r="G83" s="11">
        <v>70</v>
      </c>
      <c r="H83" s="11">
        <v>0</v>
      </c>
      <c r="I83" s="11">
        <v>0</v>
      </c>
      <c r="J83" s="11">
        <v>0</v>
      </c>
      <c r="K83" s="11">
        <v>1</v>
      </c>
      <c r="L83" s="11">
        <v>0</v>
      </c>
      <c r="M83" s="11">
        <v>12</v>
      </c>
      <c r="N83" s="11">
        <v>0</v>
      </c>
      <c r="O83" s="11">
        <v>0</v>
      </c>
    </row>
    <row r="84" spans="1:15" x14ac:dyDescent="0.25">
      <c r="A84" s="10" t="s">
        <v>85</v>
      </c>
      <c r="B84" s="11">
        <v>113</v>
      </c>
      <c r="C84" s="11">
        <v>209</v>
      </c>
      <c r="D84" s="11">
        <v>125</v>
      </c>
      <c r="E84" s="11">
        <v>287</v>
      </c>
      <c r="F84" s="12">
        <v>21</v>
      </c>
      <c r="G84" s="12">
        <v>27</v>
      </c>
      <c r="H84" s="11">
        <v>0</v>
      </c>
      <c r="I84" s="11">
        <v>0</v>
      </c>
      <c r="J84" s="11">
        <v>0</v>
      </c>
      <c r="K84" s="11">
        <v>1</v>
      </c>
      <c r="L84" s="11">
        <v>0</v>
      </c>
      <c r="M84" s="11">
        <v>0</v>
      </c>
      <c r="N84" s="11">
        <v>0</v>
      </c>
      <c r="O84" s="11">
        <v>0</v>
      </c>
    </row>
    <row r="85" spans="1:15" x14ac:dyDescent="0.25">
      <c r="A85" s="10" t="s">
        <v>86</v>
      </c>
      <c r="B85" s="11">
        <v>106</v>
      </c>
      <c r="C85" s="11">
        <v>259</v>
      </c>
      <c r="D85" s="11">
        <v>59</v>
      </c>
      <c r="E85" s="11">
        <v>109</v>
      </c>
      <c r="F85" s="12">
        <v>57</v>
      </c>
      <c r="G85" s="12">
        <v>65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1</v>
      </c>
      <c r="N85" s="11">
        <v>0</v>
      </c>
      <c r="O85" s="11">
        <v>0</v>
      </c>
    </row>
    <row r="86" spans="1:15" x14ac:dyDescent="0.25">
      <c r="A86" s="14" t="s">
        <v>87</v>
      </c>
      <c r="B86" s="15">
        <v>221</v>
      </c>
      <c r="C86" s="15">
        <v>511</v>
      </c>
      <c r="D86" s="15">
        <v>20</v>
      </c>
      <c r="E86" s="15">
        <v>83</v>
      </c>
      <c r="F86" s="16">
        <v>47</v>
      </c>
      <c r="G86" s="16">
        <v>73</v>
      </c>
      <c r="H86" s="15">
        <v>0</v>
      </c>
      <c r="I86" s="15">
        <v>0</v>
      </c>
      <c r="J86" s="15">
        <v>0</v>
      </c>
      <c r="K86" s="15">
        <v>0</v>
      </c>
      <c r="L86" s="15">
        <v>1</v>
      </c>
      <c r="M86" s="15">
        <v>2</v>
      </c>
      <c r="N86" s="15">
        <v>0</v>
      </c>
      <c r="O86" s="15">
        <v>0</v>
      </c>
    </row>
    <row r="87" spans="1:15" x14ac:dyDescent="0.25">
      <c r="A87" s="9"/>
      <c r="B87" s="20"/>
      <c r="C87" s="20"/>
      <c r="D87" s="20"/>
      <c r="E87" s="20"/>
      <c r="F87" s="20"/>
      <c r="G87" s="20"/>
      <c r="H87" s="20"/>
      <c r="I87" s="20"/>
      <c r="J87" s="4"/>
      <c r="K87" s="4"/>
      <c r="L87" s="20"/>
      <c r="M87" s="20"/>
      <c r="N87" s="20"/>
      <c r="O87" s="20"/>
    </row>
    <row r="88" spans="1:15" x14ac:dyDescent="0.25">
      <c r="A88" s="9" t="s">
        <v>88</v>
      </c>
      <c r="B88" s="8">
        <f t="shared" ref="B88:O88" si="6">SUM(B89:B101)</f>
        <v>2616</v>
      </c>
      <c r="C88" s="8">
        <f t="shared" si="6"/>
        <v>5350</v>
      </c>
      <c r="D88" s="8">
        <f t="shared" si="6"/>
        <v>1213</v>
      </c>
      <c r="E88" s="8">
        <f t="shared" si="6"/>
        <v>2380</v>
      </c>
      <c r="F88" s="19">
        <f t="shared" si="6"/>
        <v>177</v>
      </c>
      <c r="G88" s="19">
        <f t="shared" si="6"/>
        <v>433</v>
      </c>
      <c r="H88" s="8">
        <f t="shared" si="6"/>
        <v>0</v>
      </c>
      <c r="I88" s="8">
        <f t="shared" si="6"/>
        <v>0</v>
      </c>
      <c r="J88" s="4">
        <v>0</v>
      </c>
      <c r="K88" s="4">
        <v>1</v>
      </c>
      <c r="L88" s="8">
        <f t="shared" si="6"/>
        <v>7</v>
      </c>
      <c r="M88" s="8">
        <f t="shared" si="6"/>
        <v>41</v>
      </c>
      <c r="N88" s="8">
        <f t="shared" si="6"/>
        <v>0</v>
      </c>
      <c r="O88" s="8">
        <f t="shared" si="6"/>
        <v>0</v>
      </c>
    </row>
    <row r="89" spans="1:15" x14ac:dyDescent="0.25">
      <c r="A89" s="10" t="s">
        <v>89</v>
      </c>
      <c r="B89" s="11">
        <v>645</v>
      </c>
      <c r="C89" s="11">
        <v>1100</v>
      </c>
      <c r="D89" s="11">
        <v>380</v>
      </c>
      <c r="E89" s="11">
        <v>896</v>
      </c>
      <c r="F89" s="12">
        <v>62</v>
      </c>
      <c r="G89" s="12">
        <v>134</v>
      </c>
      <c r="H89" s="11">
        <v>0</v>
      </c>
      <c r="I89" s="11">
        <v>0</v>
      </c>
      <c r="J89" s="11">
        <v>0</v>
      </c>
      <c r="K89" s="11">
        <v>0</v>
      </c>
      <c r="L89" s="11">
        <v>7</v>
      </c>
      <c r="M89" s="11">
        <v>30</v>
      </c>
      <c r="N89" s="11">
        <v>0</v>
      </c>
      <c r="O89" s="11">
        <v>0</v>
      </c>
    </row>
    <row r="90" spans="1:15" x14ac:dyDescent="0.25">
      <c r="A90" s="10" t="s">
        <v>90</v>
      </c>
      <c r="B90" s="11">
        <v>277</v>
      </c>
      <c r="C90" s="11">
        <v>399</v>
      </c>
      <c r="D90" s="11">
        <v>101</v>
      </c>
      <c r="E90" s="11">
        <v>135</v>
      </c>
      <c r="F90" s="12">
        <v>4</v>
      </c>
      <c r="G90" s="12">
        <v>9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</row>
    <row r="91" spans="1:15" x14ac:dyDescent="0.25">
      <c r="A91" s="10" t="s">
        <v>91</v>
      </c>
      <c r="B91" s="11">
        <v>33</v>
      </c>
      <c r="C91" s="11">
        <v>160</v>
      </c>
      <c r="D91" s="11">
        <v>42</v>
      </c>
      <c r="E91" s="11">
        <v>91</v>
      </c>
      <c r="F91" s="12">
        <v>2</v>
      </c>
      <c r="G91" s="12">
        <v>21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</row>
    <row r="92" spans="1:15" x14ac:dyDescent="0.25">
      <c r="A92" s="10" t="s">
        <v>92</v>
      </c>
      <c r="B92" s="11">
        <v>33</v>
      </c>
      <c r="C92" s="11">
        <v>133</v>
      </c>
      <c r="D92" s="11">
        <v>6</v>
      </c>
      <c r="E92" s="11">
        <v>16</v>
      </c>
      <c r="F92" s="12">
        <v>2</v>
      </c>
      <c r="G92" s="12">
        <v>21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</row>
    <row r="93" spans="1:15" x14ac:dyDescent="0.25">
      <c r="A93" s="10" t="s">
        <v>93</v>
      </c>
      <c r="B93" s="11">
        <v>85</v>
      </c>
      <c r="C93" s="11">
        <v>163</v>
      </c>
      <c r="D93" s="11">
        <v>71</v>
      </c>
      <c r="E93" s="11">
        <v>113</v>
      </c>
      <c r="F93" s="12">
        <v>0</v>
      </c>
      <c r="G93" s="12">
        <v>1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</row>
    <row r="94" spans="1:15" x14ac:dyDescent="0.25">
      <c r="A94" s="10" t="s">
        <v>94</v>
      </c>
      <c r="B94" s="11">
        <v>94</v>
      </c>
      <c r="C94" s="11">
        <v>130</v>
      </c>
      <c r="D94" s="11">
        <v>26</v>
      </c>
      <c r="E94" s="11">
        <v>35</v>
      </c>
      <c r="F94" s="11">
        <v>4</v>
      </c>
      <c r="G94" s="11">
        <v>36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</row>
    <row r="95" spans="1:15" x14ac:dyDescent="0.25">
      <c r="A95" s="10" t="s">
        <v>95</v>
      </c>
      <c r="B95" s="11">
        <v>43</v>
      </c>
      <c r="C95" s="11">
        <v>94</v>
      </c>
      <c r="D95" s="11">
        <v>21</v>
      </c>
      <c r="E95" s="11">
        <v>37</v>
      </c>
      <c r="F95" s="11">
        <v>2</v>
      </c>
      <c r="G95" s="11">
        <v>5</v>
      </c>
      <c r="H95" s="11">
        <v>0</v>
      </c>
      <c r="I95" s="11">
        <v>0</v>
      </c>
      <c r="J95" s="11">
        <v>0</v>
      </c>
      <c r="K95" s="11">
        <v>1</v>
      </c>
      <c r="L95" s="11">
        <v>0</v>
      </c>
      <c r="M95" s="11">
        <v>0</v>
      </c>
      <c r="N95" s="11">
        <v>0</v>
      </c>
      <c r="O95" s="11">
        <v>0</v>
      </c>
    </row>
    <row r="96" spans="1:15" x14ac:dyDescent="0.25">
      <c r="A96" s="10" t="s">
        <v>96</v>
      </c>
      <c r="B96" s="11">
        <v>29</v>
      </c>
      <c r="C96" s="11">
        <v>40</v>
      </c>
      <c r="D96" s="11">
        <v>23</v>
      </c>
      <c r="E96" s="11">
        <v>56</v>
      </c>
      <c r="F96" s="11">
        <v>0</v>
      </c>
      <c r="G96" s="11">
        <v>1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</row>
    <row r="97" spans="1:16" x14ac:dyDescent="0.25">
      <c r="A97" s="10" t="s">
        <v>97</v>
      </c>
      <c r="B97" s="11">
        <v>533</v>
      </c>
      <c r="C97" s="11">
        <v>1141</v>
      </c>
      <c r="D97" s="11">
        <v>213</v>
      </c>
      <c r="E97" s="11">
        <v>460</v>
      </c>
      <c r="F97" s="12">
        <v>34</v>
      </c>
      <c r="G97" s="12">
        <v>59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5</v>
      </c>
      <c r="N97" s="11">
        <v>0</v>
      </c>
      <c r="O97" s="11">
        <v>0</v>
      </c>
    </row>
    <row r="98" spans="1:16" s="4" customFormat="1" x14ac:dyDescent="0.25">
      <c r="A98" s="10" t="s">
        <v>98</v>
      </c>
      <c r="B98" s="11">
        <v>224</v>
      </c>
      <c r="C98" s="11">
        <v>403</v>
      </c>
      <c r="D98" s="11">
        <v>106</v>
      </c>
      <c r="E98" s="11">
        <v>167</v>
      </c>
      <c r="F98" s="12">
        <v>20</v>
      </c>
      <c r="G98" s="12">
        <v>40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</row>
    <row r="99" spans="1:16" x14ac:dyDescent="0.25">
      <c r="A99" s="10" t="s">
        <v>99</v>
      </c>
      <c r="B99" s="11">
        <v>280</v>
      </c>
      <c r="C99" s="11">
        <v>552</v>
      </c>
      <c r="D99" s="11">
        <v>95</v>
      </c>
      <c r="E99" s="11">
        <v>128</v>
      </c>
      <c r="F99" s="12">
        <v>28</v>
      </c>
      <c r="G99" s="12">
        <v>56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2</v>
      </c>
      <c r="N99" s="11">
        <v>0</v>
      </c>
      <c r="O99" s="11">
        <v>0</v>
      </c>
    </row>
    <row r="100" spans="1:16" x14ac:dyDescent="0.25">
      <c r="A100" s="10" t="s">
        <v>100</v>
      </c>
      <c r="B100" s="11">
        <v>220</v>
      </c>
      <c r="C100" s="11">
        <v>747</v>
      </c>
      <c r="D100" s="11">
        <v>90</v>
      </c>
      <c r="E100" s="11">
        <v>191</v>
      </c>
      <c r="F100" s="12">
        <v>15</v>
      </c>
      <c r="G100" s="12">
        <v>41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3</v>
      </c>
      <c r="N100" s="11">
        <v>0</v>
      </c>
      <c r="O100" s="11">
        <v>0</v>
      </c>
    </row>
    <row r="101" spans="1:16" x14ac:dyDescent="0.25">
      <c r="A101" s="14" t="s">
        <v>46</v>
      </c>
      <c r="B101" s="15">
        <v>120</v>
      </c>
      <c r="C101" s="15">
        <v>288</v>
      </c>
      <c r="D101" s="15">
        <v>39</v>
      </c>
      <c r="E101" s="15">
        <v>55</v>
      </c>
      <c r="F101" s="16">
        <v>4</v>
      </c>
      <c r="G101" s="16">
        <v>9</v>
      </c>
      <c r="H101" s="15">
        <v>0</v>
      </c>
      <c r="I101" s="15">
        <v>0</v>
      </c>
      <c r="J101" s="15">
        <v>0</v>
      </c>
      <c r="K101" s="15">
        <v>0</v>
      </c>
      <c r="L101" s="15">
        <v>0</v>
      </c>
      <c r="M101" s="15">
        <v>1</v>
      </c>
      <c r="N101" s="15">
        <v>0</v>
      </c>
      <c r="O101" s="15">
        <v>0</v>
      </c>
    </row>
    <row r="102" spans="1:16" x14ac:dyDescent="0.25">
      <c r="A102" s="9"/>
      <c r="B102" s="20"/>
      <c r="C102" s="20"/>
      <c r="D102" s="20"/>
      <c r="E102" s="20"/>
      <c r="F102" s="20"/>
      <c r="G102" s="20"/>
      <c r="H102" s="20"/>
      <c r="I102" s="20"/>
      <c r="J102" s="4"/>
      <c r="K102" s="4"/>
      <c r="L102" s="20"/>
      <c r="M102" s="20"/>
      <c r="N102" s="20"/>
      <c r="O102" s="20"/>
    </row>
    <row r="103" spans="1:16" x14ac:dyDescent="0.25">
      <c r="A103" s="9" t="s">
        <v>101</v>
      </c>
      <c r="B103" s="8">
        <f t="shared" ref="B103:O103" si="7">SUM(B104:B107)</f>
        <v>2139</v>
      </c>
      <c r="C103" s="8">
        <f t="shared" si="7"/>
        <v>3854</v>
      </c>
      <c r="D103" s="8">
        <f t="shared" si="7"/>
        <v>18</v>
      </c>
      <c r="E103" s="8">
        <f t="shared" si="7"/>
        <v>50</v>
      </c>
      <c r="F103" s="19">
        <f t="shared" si="7"/>
        <v>284</v>
      </c>
      <c r="G103" s="19">
        <f t="shared" si="7"/>
        <v>638</v>
      </c>
      <c r="H103" s="8">
        <f t="shared" si="7"/>
        <v>0</v>
      </c>
      <c r="I103" s="8">
        <f t="shared" si="7"/>
        <v>0</v>
      </c>
      <c r="J103" s="8">
        <f t="shared" si="7"/>
        <v>0</v>
      </c>
      <c r="K103" s="8">
        <f t="shared" si="7"/>
        <v>0</v>
      </c>
      <c r="L103" s="8">
        <f t="shared" si="7"/>
        <v>1</v>
      </c>
      <c r="M103" s="8">
        <f t="shared" si="7"/>
        <v>7</v>
      </c>
      <c r="N103" s="8">
        <f t="shared" si="7"/>
        <v>0</v>
      </c>
      <c r="O103" s="8">
        <f t="shared" si="7"/>
        <v>5</v>
      </c>
    </row>
    <row r="104" spans="1:16" s="4" customFormat="1" x14ac:dyDescent="0.25">
      <c r="A104" s="10" t="s">
        <v>102</v>
      </c>
      <c r="B104" s="11">
        <v>1539</v>
      </c>
      <c r="C104" s="11">
        <v>2710</v>
      </c>
      <c r="D104" s="11">
        <v>0</v>
      </c>
      <c r="E104" s="11">
        <v>0</v>
      </c>
      <c r="F104" s="12">
        <v>193</v>
      </c>
      <c r="G104" s="12">
        <v>426</v>
      </c>
      <c r="H104" s="11">
        <v>0</v>
      </c>
      <c r="I104" s="11">
        <v>0</v>
      </c>
      <c r="J104" s="11">
        <v>0</v>
      </c>
      <c r="K104" s="11">
        <v>0</v>
      </c>
      <c r="L104" s="11">
        <v>1</v>
      </c>
      <c r="M104" s="11">
        <v>5</v>
      </c>
      <c r="N104" s="11">
        <v>0</v>
      </c>
      <c r="O104" s="11">
        <v>1</v>
      </c>
      <c r="P104" s="13"/>
    </row>
    <row r="105" spans="1:16" x14ac:dyDescent="0.25">
      <c r="A105" s="10" t="s">
        <v>103</v>
      </c>
      <c r="B105" s="11">
        <v>141</v>
      </c>
      <c r="C105" s="11">
        <v>328</v>
      </c>
      <c r="D105" s="11">
        <v>0</v>
      </c>
      <c r="E105" s="11">
        <v>0</v>
      </c>
      <c r="F105" s="12">
        <v>24</v>
      </c>
      <c r="G105" s="12">
        <v>109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2</v>
      </c>
      <c r="N105" s="11">
        <v>0</v>
      </c>
      <c r="O105" s="11">
        <v>3</v>
      </c>
    </row>
    <row r="106" spans="1:16" x14ac:dyDescent="0.25">
      <c r="A106" s="10" t="s">
        <v>104</v>
      </c>
      <c r="B106" s="11">
        <v>392</v>
      </c>
      <c r="C106" s="11">
        <v>681</v>
      </c>
      <c r="D106" s="11">
        <v>9</v>
      </c>
      <c r="E106" s="11">
        <v>28</v>
      </c>
      <c r="F106" s="12">
        <v>23</v>
      </c>
      <c r="G106" s="12">
        <v>62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1</v>
      </c>
    </row>
    <row r="107" spans="1:16" x14ac:dyDescent="0.25">
      <c r="A107" s="14" t="s">
        <v>105</v>
      </c>
      <c r="B107" s="15">
        <v>67</v>
      </c>
      <c r="C107" s="15">
        <v>135</v>
      </c>
      <c r="D107" s="15">
        <v>9</v>
      </c>
      <c r="E107" s="15">
        <v>22</v>
      </c>
      <c r="F107" s="16">
        <v>44</v>
      </c>
      <c r="G107" s="16">
        <v>41</v>
      </c>
      <c r="H107" s="15">
        <v>0</v>
      </c>
      <c r="I107" s="15">
        <v>0</v>
      </c>
      <c r="J107" s="15">
        <v>0</v>
      </c>
      <c r="K107" s="15">
        <v>0</v>
      </c>
      <c r="L107" s="15">
        <v>0</v>
      </c>
      <c r="M107" s="15">
        <v>0</v>
      </c>
      <c r="N107" s="15">
        <v>0</v>
      </c>
      <c r="O107" s="15">
        <v>0</v>
      </c>
    </row>
    <row r="108" spans="1:16" x14ac:dyDescent="0.25">
      <c r="A108" s="9"/>
      <c r="B108" s="20"/>
      <c r="C108" s="20"/>
      <c r="D108" s="20"/>
      <c r="E108" s="20"/>
      <c r="F108" s="20"/>
      <c r="G108" s="20"/>
      <c r="H108" s="20"/>
      <c r="I108" s="20"/>
      <c r="J108" s="4"/>
      <c r="K108" s="4"/>
      <c r="L108" s="20"/>
      <c r="M108" s="20"/>
      <c r="N108" s="20"/>
      <c r="O108" s="20"/>
    </row>
    <row r="109" spans="1:16" x14ac:dyDescent="0.25">
      <c r="A109" s="9" t="s">
        <v>106</v>
      </c>
      <c r="B109" s="8">
        <f t="shared" ref="B109:O109" si="8">SUM(B110:B118)</f>
        <v>2304</v>
      </c>
      <c r="C109" s="8">
        <f t="shared" si="8"/>
        <v>5441</v>
      </c>
      <c r="D109" s="8">
        <f t="shared" si="8"/>
        <v>1941</v>
      </c>
      <c r="E109" s="8">
        <f t="shared" si="8"/>
        <v>3565</v>
      </c>
      <c r="F109" s="19">
        <f t="shared" si="8"/>
        <v>411</v>
      </c>
      <c r="G109" s="19">
        <f t="shared" si="8"/>
        <v>908</v>
      </c>
      <c r="H109" s="8">
        <f t="shared" si="8"/>
        <v>0</v>
      </c>
      <c r="I109" s="8">
        <f t="shared" si="8"/>
        <v>0</v>
      </c>
      <c r="J109" s="8">
        <f t="shared" si="8"/>
        <v>0</v>
      </c>
      <c r="K109" s="8">
        <f t="shared" si="8"/>
        <v>0</v>
      </c>
      <c r="L109" s="8">
        <f t="shared" si="8"/>
        <v>4</v>
      </c>
      <c r="M109" s="8">
        <f t="shared" si="8"/>
        <v>20</v>
      </c>
      <c r="N109" s="8">
        <f t="shared" si="8"/>
        <v>0</v>
      </c>
      <c r="O109" s="8">
        <f t="shared" si="8"/>
        <v>2</v>
      </c>
    </row>
    <row r="110" spans="1:16" x14ac:dyDescent="0.25">
      <c r="A110" s="10" t="s">
        <v>107</v>
      </c>
      <c r="B110" s="11">
        <v>378</v>
      </c>
      <c r="C110" s="11">
        <v>1247</v>
      </c>
      <c r="D110" s="11">
        <v>354</v>
      </c>
      <c r="E110" s="11">
        <v>1011</v>
      </c>
      <c r="F110" s="11">
        <v>68</v>
      </c>
      <c r="G110" s="11">
        <v>169</v>
      </c>
      <c r="H110" s="11">
        <v>0</v>
      </c>
      <c r="I110" s="11">
        <v>0</v>
      </c>
      <c r="J110" s="11">
        <v>0</v>
      </c>
      <c r="K110" s="11">
        <v>0</v>
      </c>
      <c r="L110" s="11">
        <v>2</v>
      </c>
      <c r="M110" s="11">
        <v>13</v>
      </c>
      <c r="N110" s="11">
        <v>0</v>
      </c>
      <c r="O110" s="11">
        <v>2</v>
      </c>
    </row>
    <row r="111" spans="1:16" x14ac:dyDescent="0.25">
      <c r="A111" s="10" t="s">
        <v>108</v>
      </c>
      <c r="B111" s="11">
        <v>259</v>
      </c>
      <c r="C111" s="11">
        <v>835</v>
      </c>
      <c r="D111" s="11">
        <v>263</v>
      </c>
      <c r="E111" s="11">
        <v>577</v>
      </c>
      <c r="F111" s="11">
        <v>50</v>
      </c>
      <c r="G111" s="11">
        <v>132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1">
        <v>0</v>
      </c>
      <c r="N111" s="11">
        <v>0</v>
      </c>
      <c r="O111" s="11">
        <v>0</v>
      </c>
    </row>
    <row r="112" spans="1:16" x14ac:dyDescent="0.25">
      <c r="A112" s="10" t="s">
        <v>109</v>
      </c>
      <c r="B112" s="11">
        <v>66</v>
      </c>
      <c r="C112" s="11">
        <v>101</v>
      </c>
      <c r="D112" s="11">
        <v>221</v>
      </c>
      <c r="E112" s="11">
        <v>252</v>
      </c>
      <c r="F112" s="12">
        <v>25</v>
      </c>
      <c r="G112" s="12">
        <v>59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0</v>
      </c>
      <c r="O112" s="11">
        <v>0</v>
      </c>
    </row>
    <row r="113" spans="1:16" x14ac:dyDescent="0.25">
      <c r="A113" s="10" t="s">
        <v>110</v>
      </c>
      <c r="B113" s="11">
        <v>614</v>
      </c>
      <c r="C113" s="11">
        <v>1215</v>
      </c>
      <c r="D113" s="11">
        <v>286</v>
      </c>
      <c r="E113" s="11">
        <v>481</v>
      </c>
      <c r="F113" s="12">
        <v>14</v>
      </c>
      <c r="G113" s="12">
        <v>32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1">
        <v>5</v>
      </c>
      <c r="N113" s="11">
        <v>0</v>
      </c>
      <c r="O113" s="11">
        <v>0</v>
      </c>
    </row>
    <row r="114" spans="1:16" x14ac:dyDescent="0.25">
      <c r="A114" s="10" t="s">
        <v>111</v>
      </c>
      <c r="B114" s="11">
        <v>143</v>
      </c>
      <c r="C114" s="11">
        <v>455</v>
      </c>
      <c r="D114" s="11">
        <v>98</v>
      </c>
      <c r="E114" s="11">
        <v>194</v>
      </c>
      <c r="F114" s="12">
        <v>26</v>
      </c>
      <c r="G114" s="12">
        <v>91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1</v>
      </c>
      <c r="N114" s="11">
        <v>0</v>
      </c>
      <c r="O114" s="11">
        <v>0</v>
      </c>
    </row>
    <row r="115" spans="1:16" s="4" customFormat="1" x14ac:dyDescent="0.25">
      <c r="A115" s="10" t="s">
        <v>112</v>
      </c>
      <c r="B115" s="11">
        <v>333</v>
      </c>
      <c r="C115" s="11">
        <v>729</v>
      </c>
      <c r="D115" s="11">
        <v>178</v>
      </c>
      <c r="E115" s="11">
        <v>264</v>
      </c>
      <c r="F115" s="12">
        <v>90</v>
      </c>
      <c r="G115" s="12">
        <v>149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3"/>
    </row>
    <row r="116" spans="1:16" x14ac:dyDescent="0.25">
      <c r="A116" s="10" t="s">
        <v>113</v>
      </c>
      <c r="B116" s="11">
        <v>26</v>
      </c>
      <c r="C116" s="11">
        <v>20</v>
      </c>
      <c r="D116" s="11">
        <v>150</v>
      </c>
      <c r="E116" s="11">
        <v>217</v>
      </c>
      <c r="F116" s="12">
        <v>8</v>
      </c>
      <c r="G116" s="12">
        <v>6</v>
      </c>
      <c r="H116" s="11">
        <v>0</v>
      </c>
      <c r="I116" s="11">
        <v>0</v>
      </c>
      <c r="J116" s="11">
        <v>0</v>
      </c>
      <c r="K116" s="11">
        <v>0</v>
      </c>
      <c r="L116" s="11">
        <v>1</v>
      </c>
      <c r="M116" s="11">
        <v>1</v>
      </c>
      <c r="N116" s="11">
        <v>0</v>
      </c>
      <c r="O116" s="11">
        <v>0</v>
      </c>
    </row>
    <row r="117" spans="1:16" x14ac:dyDescent="0.25">
      <c r="A117" s="10" t="s">
        <v>114</v>
      </c>
      <c r="B117" s="11">
        <v>178</v>
      </c>
      <c r="C117" s="11">
        <v>346</v>
      </c>
      <c r="D117" s="11">
        <v>236</v>
      </c>
      <c r="E117" s="11">
        <v>361</v>
      </c>
      <c r="F117" s="11">
        <v>55</v>
      </c>
      <c r="G117" s="11">
        <v>157</v>
      </c>
      <c r="H117" s="11">
        <v>0</v>
      </c>
      <c r="I117" s="11">
        <v>0</v>
      </c>
      <c r="J117" s="11">
        <v>0</v>
      </c>
      <c r="K117" s="11">
        <v>0</v>
      </c>
      <c r="L117" s="11">
        <v>1</v>
      </c>
      <c r="M117" s="11">
        <v>0</v>
      </c>
      <c r="N117" s="11">
        <v>0</v>
      </c>
      <c r="O117" s="11">
        <v>0</v>
      </c>
    </row>
    <row r="118" spans="1:16" x14ac:dyDescent="0.25">
      <c r="A118" s="14" t="s">
        <v>115</v>
      </c>
      <c r="B118" s="15">
        <v>307</v>
      </c>
      <c r="C118" s="15">
        <v>493</v>
      </c>
      <c r="D118" s="15">
        <v>155</v>
      </c>
      <c r="E118" s="15">
        <v>208</v>
      </c>
      <c r="F118" s="15">
        <v>75</v>
      </c>
      <c r="G118" s="15">
        <v>113</v>
      </c>
      <c r="H118" s="15">
        <v>0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</row>
    <row r="119" spans="1:16" x14ac:dyDescent="0.25">
      <c r="A119" s="9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</row>
    <row r="120" spans="1:16" x14ac:dyDescent="0.25">
      <c r="A120" s="9" t="s">
        <v>116</v>
      </c>
      <c r="B120" s="8">
        <f t="shared" ref="B120:O120" si="9">SUM(B121:B128)</f>
        <v>770</v>
      </c>
      <c r="C120" s="8">
        <f t="shared" si="9"/>
        <v>1816</v>
      </c>
      <c r="D120" s="8">
        <f t="shared" si="9"/>
        <v>955</v>
      </c>
      <c r="E120" s="8">
        <f t="shared" si="9"/>
        <v>1140</v>
      </c>
      <c r="F120" s="8">
        <f t="shared" si="9"/>
        <v>222</v>
      </c>
      <c r="G120" s="8">
        <f t="shared" si="9"/>
        <v>506</v>
      </c>
      <c r="H120" s="8">
        <f t="shared" si="9"/>
        <v>0</v>
      </c>
      <c r="I120" s="8">
        <f t="shared" si="9"/>
        <v>0</v>
      </c>
      <c r="J120" s="8">
        <v>0</v>
      </c>
      <c r="K120" s="8">
        <v>0</v>
      </c>
      <c r="L120" s="8">
        <f t="shared" si="9"/>
        <v>0</v>
      </c>
      <c r="M120" s="8">
        <f t="shared" si="9"/>
        <v>6</v>
      </c>
      <c r="N120" s="8">
        <f t="shared" si="9"/>
        <v>1</v>
      </c>
      <c r="O120" s="8">
        <f t="shared" si="9"/>
        <v>1</v>
      </c>
    </row>
    <row r="121" spans="1:16" x14ac:dyDescent="0.25">
      <c r="A121" s="10" t="s">
        <v>117</v>
      </c>
      <c r="B121" s="11">
        <v>143</v>
      </c>
      <c r="C121" s="11">
        <v>311</v>
      </c>
      <c r="D121" s="11">
        <v>128</v>
      </c>
      <c r="E121" s="11">
        <v>185</v>
      </c>
      <c r="F121" s="12">
        <v>28</v>
      </c>
      <c r="G121" s="12">
        <v>88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1">
        <v>1</v>
      </c>
      <c r="N121" s="11">
        <v>1</v>
      </c>
      <c r="O121" s="11">
        <v>1</v>
      </c>
    </row>
    <row r="122" spans="1:16" x14ac:dyDescent="0.25">
      <c r="A122" s="10" t="s">
        <v>118</v>
      </c>
      <c r="B122" s="11">
        <v>78</v>
      </c>
      <c r="C122" s="11">
        <v>198</v>
      </c>
      <c r="D122" s="11">
        <v>65</v>
      </c>
      <c r="E122" s="11">
        <v>113</v>
      </c>
      <c r="F122" s="12">
        <v>18</v>
      </c>
      <c r="G122" s="12">
        <v>28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</row>
    <row r="123" spans="1:16" x14ac:dyDescent="0.25">
      <c r="A123" s="10" t="s">
        <v>119</v>
      </c>
      <c r="B123" s="11">
        <v>23</v>
      </c>
      <c r="C123" s="11">
        <v>58</v>
      </c>
      <c r="D123" s="11">
        <v>267</v>
      </c>
      <c r="E123" s="11">
        <v>334</v>
      </c>
      <c r="F123" s="12">
        <v>25</v>
      </c>
      <c r="G123" s="12">
        <v>50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</row>
    <row r="124" spans="1:16" x14ac:dyDescent="0.25">
      <c r="A124" s="10" t="s">
        <v>120</v>
      </c>
      <c r="B124" s="11">
        <v>194</v>
      </c>
      <c r="C124" s="11">
        <v>478</v>
      </c>
      <c r="D124" s="11">
        <v>93</v>
      </c>
      <c r="E124" s="11">
        <v>104</v>
      </c>
      <c r="F124" s="12">
        <v>49</v>
      </c>
      <c r="G124" s="12">
        <v>94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4</v>
      </c>
      <c r="N124" s="11">
        <v>0</v>
      </c>
      <c r="O124" s="11">
        <v>0</v>
      </c>
    </row>
    <row r="125" spans="1:16" s="4" customFormat="1" x14ac:dyDescent="0.25">
      <c r="A125" s="10" t="s">
        <v>94</v>
      </c>
      <c r="B125" s="11">
        <v>59</v>
      </c>
      <c r="C125" s="11">
        <v>163</v>
      </c>
      <c r="D125" s="11">
        <v>21</v>
      </c>
      <c r="E125" s="11">
        <v>23</v>
      </c>
      <c r="F125" s="12">
        <v>6</v>
      </c>
      <c r="G125" s="12">
        <v>19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</row>
    <row r="126" spans="1:16" x14ac:dyDescent="0.25">
      <c r="A126" s="21" t="s">
        <v>121</v>
      </c>
      <c r="B126" s="11">
        <v>15</v>
      </c>
      <c r="C126" s="11">
        <v>30</v>
      </c>
      <c r="D126" s="11">
        <v>91</v>
      </c>
      <c r="E126" s="11">
        <v>110</v>
      </c>
      <c r="F126" s="12">
        <v>45</v>
      </c>
      <c r="G126" s="12">
        <v>76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1">
        <v>0</v>
      </c>
      <c r="N126" s="11">
        <v>0</v>
      </c>
      <c r="O126" s="11">
        <v>0</v>
      </c>
    </row>
    <row r="127" spans="1:16" x14ac:dyDescent="0.25">
      <c r="A127" s="10" t="s">
        <v>122</v>
      </c>
      <c r="B127" s="11">
        <v>192</v>
      </c>
      <c r="C127" s="11">
        <v>419</v>
      </c>
      <c r="D127" s="11">
        <v>128</v>
      </c>
      <c r="E127" s="12">
        <v>133</v>
      </c>
      <c r="F127" s="12">
        <v>42</v>
      </c>
      <c r="G127" s="12">
        <v>65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</row>
    <row r="128" spans="1:16" x14ac:dyDescent="0.25">
      <c r="A128" s="14" t="s">
        <v>123</v>
      </c>
      <c r="B128" s="15">
        <v>66</v>
      </c>
      <c r="C128" s="15">
        <v>159</v>
      </c>
      <c r="D128" s="15">
        <v>162</v>
      </c>
      <c r="E128" s="15">
        <v>138</v>
      </c>
      <c r="F128" s="15">
        <v>9</v>
      </c>
      <c r="G128" s="15">
        <v>86</v>
      </c>
      <c r="H128" s="15">
        <v>0</v>
      </c>
      <c r="I128" s="15">
        <v>0</v>
      </c>
      <c r="J128" s="15">
        <v>0</v>
      </c>
      <c r="K128" s="15">
        <v>0</v>
      </c>
      <c r="L128" s="15">
        <v>0</v>
      </c>
      <c r="M128" s="15">
        <v>1</v>
      </c>
      <c r="N128" s="15">
        <v>0</v>
      </c>
      <c r="O128" s="15">
        <v>0</v>
      </c>
    </row>
    <row r="129" spans="1:15" x14ac:dyDescent="0.25">
      <c r="A129" s="9"/>
      <c r="B129" s="20"/>
      <c r="C129" s="20"/>
      <c r="D129" s="20"/>
      <c r="E129" s="20"/>
      <c r="F129" s="20"/>
      <c r="G129" s="20"/>
      <c r="H129" s="20"/>
      <c r="I129" s="20"/>
      <c r="J129" s="4"/>
      <c r="K129" s="4"/>
      <c r="L129" s="20"/>
      <c r="M129" s="20"/>
      <c r="N129" s="20"/>
      <c r="O129" s="20"/>
    </row>
    <row r="130" spans="1:15" x14ac:dyDescent="0.25">
      <c r="A130" s="9" t="s">
        <v>124</v>
      </c>
      <c r="B130" s="8">
        <f t="shared" ref="B130:O130" si="10">SUM(B131:B140)</f>
        <v>1733</v>
      </c>
      <c r="C130" s="8">
        <f t="shared" si="10"/>
        <v>3529</v>
      </c>
      <c r="D130" s="8">
        <f t="shared" si="10"/>
        <v>787</v>
      </c>
      <c r="E130" s="8">
        <f t="shared" si="10"/>
        <v>1044</v>
      </c>
      <c r="F130" s="19">
        <f t="shared" si="10"/>
        <v>333</v>
      </c>
      <c r="G130" s="19">
        <f t="shared" si="10"/>
        <v>799</v>
      </c>
      <c r="H130" s="8">
        <f t="shared" si="10"/>
        <v>0</v>
      </c>
      <c r="I130" s="8">
        <f t="shared" si="10"/>
        <v>0</v>
      </c>
      <c r="J130" s="8">
        <f t="shared" si="10"/>
        <v>0</v>
      </c>
      <c r="K130" s="8">
        <f t="shared" si="10"/>
        <v>0</v>
      </c>
      <c r="L130" s="8">
        <f t="shared" si="10"/>
        <v>1</v>
      </c>
      <c r="M130" s="8">
        <f t="shared" si="10"/>
        <v>1</v>
      </c>
      <c r="N130" s="8">
        <f t="shared" si="10"/>
        <v>0</v>
      </c>
      <c r="O130" s="8">
        <f t="shared" si="10"/>
        <v>0</v>
      </c>
    </row>
    <row r="131" spans="1:15" x14ac:dyDescent="0.25">
      <c r="A131" s="10" t="s">
        <v>79</v>
      </c>
      <c r="B131" s="11">
        <v>29</v>
      </c>
      <c r="C131" s="11">
        <v>65</v>
      </c>
      <c r="D131" s="11">
        <v>65</v>
      </c>
      <c r="E131" s="11">
        <v>71</v>
      </c>
      <c r="F131" s="12">
        <v>16</v>
      </c>
      <c r="G131" s="12">
        <v>28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1">
        <v>0</v>
      </c>
      <c r="N131" s="11">
        <v>0</v>
      </c>
      <c r="O131" s="11">
        <v>0</v>
      </c>
    </row>
    <row r="132" spans="1:15" x14ac:dyDescent="0.25">
      <c r="A132" s="10" t="s">
        <v>125</v>
      </c>
      <c r="B132" s="11">
        <v>7</v>
      </c>
      <c r="C132" s="11">
        <v>38</v>
      </c>
      <c r="D132" s="11">
        <v>21</v>
      </c>
      <c r="E132" s="11">
        <v>54</v>
      </c>
      <c r="F132" s="12">
        <v>8</v>
      </c>
      <c r="G132" s="12">
        <v>10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0</v>
      </c>
      <c r="N132" s="11">
        <v>0</v>
      </c>
      <c r="O132" s="11">
        <v>0</v>
      </c>
    </row>
    <row r="133" spans="1:15" x14ac:dyDescent="0.25">
      <c r="A133" s="10" t="s">
        <v>126</v>
      </c>
      <c r="B133" s="11">
        <v>154</v>
      </c>
      <c r="C133" s="11">
        <v>399</v>
      </c>
      <c r="D133" s="11">
        <v>32</v>
      </c>
      <c r="E133" s="11">
        <v>29</v>
      </c>
      <c r="F133" s="12">
        <v>14</v>
      </c>
      <c r="G133" s="12">
        <v>216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</row>
    <row r="134" spans="1:15" x14ac:dyDescent="0.25">
      <c r="A134" s="10" t="s">
        <v>127</v>
      </c>
      <c r="B134" s="11">
        <v>589</v>
      </c>
      <c r="C134" s="11">
        <v>1201</v>
      </c>
      <c r="D134" s="11">
        <v>242</v>
      </c>
      <c r="E134" s="11">
        <v>310</v>
      </c>
      <c r="F134" s="12">
        <v>93</v>
      </c>
      <c r="G134" s="12">
        <v>128</v>
      </c>
      <c r="H134" s="11">
        <v>0</v>
      </c>
      <c r="I134" s="11">
        <v>0</v>
      </c>
      <c r="J134" s="11">
        <v>0</v>
      </c>
      <c r="K134" s="11">
        <v>0</v>
      </c>
      <c r="L134" s="11">
        <v>1</v>
      </c>
      <c r="M134" s="11">
        <v>0</v>
      </c>
      <c r="N134" s="11">
        <v>0</v>
      </c>
      <c r="O134" s="11">
        <v>0</v>
      </c>
    </row>
    <row r="135" spans="1:15" x14ac:dyDescent="0.25">
      <c r="A135" s="10" t="s">
        <v>128</v>
      </c>
      <c r="B135" s="11">
        <v>50</v>
      </c>
      <c r="C135" s="11">
        <v>54</v>
      </c>
      <c r="D135" s="11">
        <v>25</v>
      </c>
      <c r="E135" s="11">
        <v>33</v>
      </c>
      <c r="F135" s="12">
        <v>9</v>
      </c>
      <c r="G135" s="12">
        <v>16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  <c r="O135" s="11">
        <v>0</v>
      </c>
    </row>
    <row r="136" spans="1:15" x14ac:dyDescent="0.25">
      <c r="A136" s="21" t="s">
        <v>129</v>
      </c>
      <c r="B136" s="11">
        <v>87</v>
      </c>
      <c r="C136" s="11">
        <v>162</v>
      </c>
      <c r="D136" s="11">
        <v>50</v>
      </c>
      <c r="E136" s="11">
        <v>114</v>
      </c>
      <c r="F136" s="12">
        <v>10</v>
      </c>
      <c r="G136" s="12">
        <v>18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11">
        <v>1</v>
      </c>
      <c r="N136" s="11">
        <v>0</v>
      </c>
      <c r="O136" s="11">
        <v>0</v>
      </c>
    </row>
    <row r="137" spans="1:15" s="4" customFormat="1" x14ac:dyDescent="0.25">
      <c r="A137" s="21" t="s">
        <v>130</v>
      </c>
      <c r="B137" s="11">
        <v>94</v>
      </c>
      <c r="C137" s="11">
        <v>383</v>
      </c>
      <c r="D137" s="11">
        <v>6</v>
      </c>
      <c r="E137" s="11">
        <v>30</v>
      </c>
      <c r="F137" s="12">
        <v>5</v>
      </c>
      <c r="G137" s="12">
        <v>13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0</v>
      </c>
      <c r="N137" s="11">
        <v>0</v>
      </c>
      <c r="O137" s="11">
        <v>0</v>
      </c>
    </row>
    <row r="138" spans="1:15" x14ac:dyDescent="0.25">
      <c r="A138" s="10" t="s">
        <v>19</v>
      </c>
      <c r="B138" s="11">
        <v>34</v>
      </c>
      <c r="C138" s="11">
        <v>46</v>
      </c>
      <c r="D138" s="11">
        <v>3</v>
      </c>
      <c r="E138" s="11">
        <v>15</v>
      </c>
      <c r="F138" s="12">
        <v>1</v>
      </c>
      <c r="G138" s="12">
        <v>7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1">
        <v>0</v>
      </c>
      <c r="N138" s="11">
        <v>0</v>
      </c>
      <c r="O138" s="11">
        <v>0</v>
      </c>
    </row>
    <row r="139" spans="1:15" x14ac:dyDescent="0.25">
      <c r="A139" s="10" t="s">
        <v>131</v>
      </c>
      <c r="B139" s="11">
        <v>30</v>
      </c>
      <c r="C139" s="11">
        <v>91</v>
      </c>
      <c r="D139" s="11">
        <v>82</v>
      </c>
      <c r="E139" s="11">
        <v>132</v>
      </c>
      <c r="F139" s="11">
        <v>57</v>
      </c>
      <c r="G139" s="11">
        <v>127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1">
        <v>0</v>
      </c>
    </row>
    <row r="140" spans="1:15" x14ac:dyDescent="0.25">
      <c r="A140" s="14" t="s">
        <v>132</v>
      </c>
      <c r="B140" s="15">
        <v>659</v>
      </c>
      <c r="C140" s="15">
        <v>1090</v>
      </c>
      <c r="D140" s="15">
        <v>261</v>
      </c>
      <c r="E140" s="15">
        <v>256</v>
      </c>
      <c r="F140" s="15">
        <v>120</v>
      </c>
      <c r="G140" s="15">
        <v>236</v>
      </c>
      <c r="H140" s="15">
        <v>0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</row>
    <row r="141" spans="1:15" x14ac:dyDescent="0.25">
      <c r="A141" s="9"/>
      <c r="B141" s="20"/>
      <c r="C141" s="20"/>
      <c r="D141" s="20"/>
      <c r="E141" s="20"/>
      <c r="F141" s="20"/>
      <c r="G141" s="20"/>
      <c r="H141" s="20"/>
      <c r="I141" s="20"/>
      <c r="J141" s="4"/>
      <c r="K141" s="4"/>
      <c r="L141" s="20"/>
      <c r="M141" s="20"/>
      <c r="N141" s="20"/>
      <c r="O141" s="20"/>
    </row>
    <row r="142" spans="1:15" x14ac:dyDescent="0.25">
      <c r="A142" s="9" t="s">
        <v>133</v>
      </c>
      <c r="B142" s="8">
        <f t="shared" ref="B142:K142" si="11">SUM(B143:B147)</f>
        <v>68</v>
      </c>
      <c r="C142" s="8">
        <f t="shared" si="11"/>
        <v>155</v>
      </c>
      <c r="D142" s="8">
        <f t="shared" si="11"/>
        <v>64</v>
      </c>
      <c r="E142" s="8">
        <f t="shared" si="11"/>
        <v>148</v>
      </c>
      <c r="F142" s="19">
        <f t="shared" si="11"/>
        <v>14</v>
      </c>
      <c r="G142" s="19">
        <f t="shared" si="11"/>
        <v>25</v>
      </c>
      <c r="H142" s="8">
        <f t="shared" si="11"/>
        <v>0</v>
      </c>
      <c r="I142" s="8">
        <f t="shared" si="11"/>
        <v>0</v>
      </c>
      <c r="J142" s="8">
        <f t="shared" si="11"/>
        <v>0</v>
      </c>
      <c r="K142" s="8">
        <f t="shared" si="11"/>
        <v>0</v>
      </c>
      <c r="L142" s="8">
        <f>SUM(L143:L147)</f>
        <v>0</v>
      </c>
      <c r="M142" s="8">
        <f>SUM(M143:M147)</f>
        <v>4</v>
      </c>
      <c r="N142" s="8">
        <f>SUM(N143:N147)</f>
        <v>0</v>
      </c>
      <c r="O142" s="8">
        <f>SUM(O143:O147)</f>
        <v>0</v>
      </c>
    </row>
    <row r="143" spans="1:15" x14ac:dyDescent="0.25">
      <c r="A143" s="10" t="s">
        <v>134</v>
      </c>
      <c r="B143" s="11">
        <v>11</v>
      </c>
      <c r="C143" s="11">
        <v>19</v>
      </c>
      <c r="D143" s="11">
        <v>26</v>
      </c>
      <c r="E143" s="11">
        <v>29</v>
      </c>
      <c r="F143" s="12">
        <v>4</v>
      </c>
      <c r="G143" s="12">
        <v>4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1">
        <v>0</v>
      </c>
      <c r="N143" s="11">
        <v>0</v>
      </c>
      <c r="O143" s="11">
        <v>0</v>
      </c>
    </row>
    <row r="144" spans="1:15" s="4" customFormat="1" x14ac:dyDescent="0.25">
      <c r="A144" s="10" t="s">
        <v>135</v>
      </c>
      <c r="B144" s="11">
        <v>0</v>
      </c>
      <c r="C144" s="11">
        <v>0</v>
      </c>
      <c r="D144" s="11">
        <v>0</v>
      </c>
      <c r="E144" s="11">
        <v>0</v>
      </c>
      <c r="F144" s="12">
        <v>0</v>
      </c>
      <c r="G144" s="12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1">
        <v>0</v>
      </c>
      <c r="N144" s="11">
        <v>0</v>
      </c>
      <c r="O144" s="11">
        <v>0</v>
      </c>
    </row>
    <row r="145" spans="1:15" x14ac:dyDescent="0.25">
      <c r="A145" s="10" t="s">
        <v>136</v>
      </c>
      <c r="B145" s="11">
        <v>47</v>
      </c>
      <c r="C145" s="11">
        <v>77</v>
      </c>
      <c r="D145" s="11">
        <v>34</v>
      </c>
      <c r="E145" s="11">
        <v>107</v>
      </c>
      <c r="F145" s="12">
        <v>9</v>
      </c>
      <c r="G145" s="12">
        <v>10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4</v>
      </c>
      <c r="N145" s="11">
        <v>0</v>
      </c>
      <c r="O145" s="11">
        <v>0</v>
      </c>
    </row>
    <row r="146" spans="1:15" x14ac:dyDescent="0.25">
      <c r="A146" s="10" t="s">
        <v>137</v>
      </c>
      <c r="B146" s="11">
        <v>8</v>
      </c>
      <c r="C146" s="11">
        <v>48</v>
      </c>
      <c r="D146" s="11">
        <v>3</v>
      </c>
      <c r="E146" s="11">
        <v>4</v>
      </c>
      <c r="F146" s="12">
        <v>1</v>
      </c>
      <c r="G146" s="12">
        <v>9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1">
        <v>0</v>
      </c>
      <c r="N146" s="11">
        <v>0</v>
      </c>
      <c r="O146" s="11">
        <v>0</v>
      </c>
    </row>
    <row r="147" spans="1:15" x14ac:dyDescent="0.25">
      <c r="A147" s="14" t="s">
        <v>138</v>
      </c>
      <c r="B147" s="15">
        <v>2</v>
      </c>
      <c r="C147" s="15">
        <v>11</v>
      </c>
      <c r="D147" s="15">
        <v>1</v>
      </c>
      <c r="E147" s="15">
        <v>8</v>
      </c>
      <c r="F147" s="16">
        <v>0</v>
      </c>
      <c r="G147" s="16">
        <v>2</v>
      </c>
      <c r="H147" s="15">
        <v>0</v>
      </c>
      <c r="I147" s="15">
        <v>0</v>
      </c>
      <c r="J147" s="15">
        <v>0</v>
      </c>
      <c r="K147" s="15">
        <v>0</v>
      </c>
      <c r="L147" s="15">
        <v>0</v>
      </c>
      <c r="M147" s="15">
        <v>0</v>
      </c>
      <c r="N147" s="15">
        <v>0</v>
      </c>
      <c r="O147" s="15">
        <v>0</v>
      </c>
    </row>
    <row r="148" spans="1:15" x14ac:dyDescent="0.25">
      <c r="A148" s="9"/>
      <c r="B148" s="20"/>
      <c r="C148" s="20"/>
      <c r="D148" s="20"/>
      <c r="E148" s="20"/>
      <c r="F148" s="20"/>
      <c r="G148" s="20"/>
      <c r="H148" s="20"/>
      <c r="I148" s="20"/>
      <c r="J148" s="4"/>
      <c r="K148" s="4"/>
      <c r="L148" s="20"/>
      <c r="M148" s="20"/>
      <c r="N148" s="20"/>
      <c r="O148" s="20"/>
    </row>
    <row r="149" spans="1:15" x14ac:dyDescent="0.25">
      <c r="A149" s="9" t="s">
        <v>139</v>
      </c>
      <c r="B149" s="8">
        <f t="shared" ref="B149:O149" si="12">SUM(B150:B157)</f>
        <v>862</v>
      </c>
      <c r="C149" s="8">
        <f t="shared" si="12"/>
        <v>2129</v>
      </c>
      <c r="D149" s="8">
        <f t="shared" si="12"/>
        <v>410</v>
      </c>
      <c r="E149" s="8">
        <f t="shared" si="12"/>
        <v>682</v>
      </c>
      <c r="F149" s="8">
        <f t="shared" si="12"/>
        <v>54</v>
      </c>
      <c r="G149" s="8">
        <f t="shared" si="12"/>
        <v>146</v>
      </c>
      <c r="H149" s="8">
        <f t="shared" si="12"/>
        <v>0</v>
      </c>
      <c r="I149" s="8">
        <f t="shared" si="12"/>
        <v>0</v>
      </c>
      <c r="J149" s="8">
        <f t="shared" si="12"/>
        <v>0</v>
      </c>
      <c r="K149" s="8">
        <f t="shared" si="12"/>
        <v>0</v>
      </c>
      <c r="L149" s="8">
        <f t="shared" si="12"/>
        <v>0</v>
      </c>
      <c r="M149" s="8">
        <f t="shared" si="12"/>
        <v>1</v>
      </c>
      <c r="N149" s="8">
        <f t="shared" si="12"/>
        <v>0</v>
      </c>
      <c r="O149" s="8">
        <f t="shared" si="12"/>
        <v>0</v>
      </c>
    </row>
    <row r="150" spans="1:15" x14ac:dyDescent="0.25">
      <c r="A150" s="10" t="s">
        <v>140</v>
      </c>
      <c r="B150" s="11">
        <v>9</v>
      </c>
      <c r="C150" s="11">
        <v>83</v>
      </c>
      <c r="D150" s="11">
        <v>2</v>
      </c>
      <c r="E150" s="11">
        <v>10</v>
      </c>
      <c r="F150" s="12">
        <v>0</v>
      </c>
      <c r="G150" s="12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1">
        <v>0</v>
      </c>
      <c r="N150" s="11">
        <v>0</v>
      </c>
      <c r="O150" s="11">
        <v>0</v>
      </c>
    </row>
    <row r="151" spans="1:15" x14ac:dyDescent="0.25">
      <c r="A151" s="10" t="s">
        <v>141</v>
      </c>
      <c r="B151" s="11">
        <v>10</v>
      </c>
      <c r="C151" s="11">
        <v>27</v>
      </c>
      <c r="D151" s="11">
        <v>3</v>
      </c>
      <c r="E151" s="11">
        <v>6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  <c r="O151" s="11">
        <v>0</v>
      </c>
    </row>
    <row r="152" spans="1:15" x14ac:dyDescent="0.25">
      <c r="A152" s="10" t="s">
        <v>142</v>
      </c>
      <c r="B152" s="11">
        <v>265</v>
      </c>
      <c r="C152" s="11">
        <v>777</v>
      </c>
      <c r="D152" s="11">
        <v>82</v>
      </c>
      <c r="E152" s="11">
        <v>136</v>
      </c>
      <c r="F152" s="12">
        <v>19</v>
      </c>
      <c r="G152" s="12">
        <v>64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v>0</v>
      </c>
      <c r="N152" s="11">
        <v>0</v>
      </c>
      <c r="O152" s="11">
        <v>0</v>
      </c>
    </row>
    <row r="153" spans="1:15" x14ac:dyDescent="0.25">
      <c r="A153" s="10" t="s">
        <v>143</v>
      </c>
      <c r="B153" s="11">
        <v>346</v>
      </c>
      <c r="C153" s="11">
        <v>598</v>
      </c>
      <c r="D153" s="11">
        <v>163</v>
      </c>
      <c r="E153" s="11">
        <v>212</v>
      </c>
      <c r="F153" s="12">
        <v>14</v>
      </c>
      <c r="G153" s="12">
        <v>32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1">
        <v>1</v>
      </c>
      <c r="N153" s="11">
        <v>0</v>
      </c>
      <c r="O153" s="11">
        <v>0</v>
      </c>
    </row>
    <row r="154" spans="1:15" s="4" customFormat="1" x14ac:dyDescent="0.25">
      <c r="A154" s="10" t="s">
        <v>144</v>
      </c>
      <c r="B154" s="11">
        <v>40</v>
      </c>
      <c r="C154" s="11">
        <v>144</v>
      </c>
      <c r="D154" s="11">
        <v>11</v>
      </c>
      <c r="E154" s="11">
        <v>10</v>
      </c>
      <c r="F154" s="12">
        <v>0</v>
      </c>
      <c r="G154" s="12">
        <v>5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0</v>
      </c>
      <c r="O154" s="11">
        <v>0</v>
      </c>
    </row>
    <row r="155" spans="1:15" x14ac:dyDescent="0.25">
      <c r="A155" s="10" t="s">
        <v>145</v>
      </c>
      <c r="B155" s="11">
        <v>132</v>
      </c>
      <c r="C155" s="11">
        <v>302</v>
      </c>
      <c r="D155" s="11">
        <v>62</v>
      </c>
      <c r="E155" s="11">
        <v>91</v>
      </c>
      <c r="F155" s="12">
        <v>12</v>
      </c>
      <c r="G155" s="12">
        <v>29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1">
        <v>0</v>
      </c>
      <c r="N155" s="11">
        <v>0</v>
      </c>
      <c r="O155" s="11">
        <v>0</v>
      </c>
    </row>
    <row r="156" spans="1:15" x14ac:dyDescent="0.25">
      <c r="A156" s="10" t="s">
        <v>146</v>
      </c>
      <c r="B156" s="11">
        <v>54</v>
      </c>
      <c r="C156" s="11">
        <v>169</v>
      </c>
      <c r="D156" s="11">
        <v>80</v>
      </c>
      <c r="E156" s="11">
        <v>197</v>
      </c>
      <c r="F156" s="12">
        <v>6</v>
      </c>
      <c r="G156" s="12">
        <v>9</v>
      </c>
      <c r="H156" s="11">
        <v>0</v>
      </c>
      <c r="I156" s="11">
        <v>0</v>
      </c>
      <c r="J156" s="11">
        <v>0</v>
      </c>
      <c r="K156" s="11">
        <v>0</v>
      </c>
      <c r="L156" s="11">
        <v>0</v>
      </c>
      <c r="M156" s="11">
        <v>0</v>
      </c>
      <c r="N156" s="11">
        <v>0</v>
      </c>
      <c r="O156" s="11">
        <v>0</v>
      </c>
    </row>
    <row r="157" spans="1:15" x14ac:dyDescent="0.25">
      <c r="A157" s="14" t="s">
        <v>84</v>
      </c>
      <c r="B157" s="15">
        <v>6</v>
      </c>
      <c r="C157" s="15">
        <v>29</v>
      </c>
      <c r="D157" s="15">
        <v>7</v>
      </c>
      <c r="E157" s="15">
        <v>20</v>
      </c>
      <c r="F157" s="15">
        <v>3</v>
      </c>
      <c r="G157" s="15">
        <v>7</v>
      </c>
      <c r="H157" s="15">
        <v>0</v>
      </c>
      <c r="I157" s="15">
        <v>0</v>
      </c>
      <c r="J157" s="15">
        <v>0</v>
      </c>
      <c r="K157" s="15">
        <v>0</v>
      </c>
      <c r="L157" s="15">
        <v>0</v>
      </c>
      <c r="M157" s="15">
        <v>0</v>
      </c>
      <c r="N157" s="15">
        <v>0</v>
      </c>
      <c r="O157" s="15">
        <v>0</v>
      </c>
    </row>
    <row r="158" spans="1:15" x14ac:dyDescent="0.25">
      <c r="A158" s="9"/>
      <c r="B158" s="20"/>
      <c r="C158" s="20"/>
      <c r="D158" s="20"/>
      <c r="E158" s="20"/>
      <c r="F158" s="20"/>
      <c r="G158" s="20"/>
      <c r="H158" s="20"/>
      <c r="I158" s="20"/>
      <c r="J158" s="4"/>
      <c r="K158" s="4"/>
      <c r="L158" s="20"/>
      <c r="M158" s="20"/>
      <c r="N158" s="20"/>
      <c r="O158" s="20"/>
    </row>
    <row r="159" spans="1:15" x14ac:dyDescent="0.25">
      <c r="A159" s="9" t="s">
        <v>147</v>
      </c>
      <c r="B159" s="8">
        <f t="shared" ref="B159:O159" si="13">SUM(B160:B164)</f>
        <v>845</v>
      </c>
      <c r="C159" s="8">
        <f t="shared" si="13"/>
        <v>1339</v>
      </c>
      <c r="D159" s="8">
        <f t="shared" si="13"/>
        <v>592</v>
      </c>
      <c r="E159" s="8">
        <f t="shared" si="13"/>
        <v>813</v>
      </c>
      <c r="F159" s="19">
        <f t="shared" si="13"/>
        <v>173</v>
      </c>
      <c r="G159" s="19">
        <f t="shared" si="13"/>
        <v>333</v>
      </c>
      <c r="H159" s="8">
        <f t="shared" si="13"/>
        <v>0</v>
      </c>
      <c r="I159" s="8">
        <f t="shared" si="13"/>
        <v>0</v>
      </c>
      <c r="J159" s="8">
        <f t="shared" si="13"/>
        <v>0</v>
      </c>
      <c r="K159" s="8">
        <f t="shared" si="13"/>
        <v>0</v>
      </c>
      <c r="L159" s="8">
        <f t="shared" si="13"/>
        <v>0</v>
      </c>
      <c r="M159" s="8">
        <f t="shared" si="13"/>
        <v>0</v>
      </c>
      <c r="N159" s="8">
        <f t="shared" si="13"/>
        <v>0</v>
      </c>
      <c r="O159" s="8">
        <f t="shared" si="13"/>
        <v>0</v>
      </c>
    </row>
    <row r="160" spans="1:15" x14ac:dyDescent="0.25">
      <c r="A160" s="10" t="s">
        <v>148</v>
      </c>
      <c r="B160" s="11">
        <v>206</v>
      </c>
      <c r="C160" s="11">
        <v>400</v>
      </c>
      <c r="D160" s="11">
        <v>127</v>
      </c>
      <c r="E160" s="11">
        <v>249</v>
      </c>
      <c r="F160" s="12">
        <v>55</v>
      </c>
      <c r="G160" s="12">
        <v>160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1">
        <v>0</v>
      </c>
      <c r="N160" s="11">
        <v>0</v>
      </c>
      <c r="O160" s="11">
        <v>0</v>
      </c>
    </row>
    <row r="161" spans="1:15" s="4" customFormat="1" x14ac:dyDescent="0.25">
      <c r="A161" s="10" t="s">
        <v>149</v>
      </c>
      <c r="B161" s="11">
        <v>32</v>
      </c>
      <c r="C161" s="11">
        <v>62</v>
      </c>
      <c r="D161" s="11">
        <v>94</v>
      </c>
      <c r="E161" s="11">
        <v>101</v>
      </c>
      <c r="F161" s="12">
        <v>10</v>
      </c>
      <c r="G161" s="12">
        <v>17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1">
        <v>0</v>
      </c>
      <c r="N161" s="11">
        <v>0</v>
      </c>
      <c r="O161" s="11">
        <v>0</v>
      </c>
    </row>
    <row r="162" spans="1:15" x14ac:dyDescent="0.25">
      <c r="A162" s="10" t="s">
        <v>67</v>
      </c>
      <c r="B162" s="11">
        <v>57</v>
      </c>
      <c r="C162" s="11">
        <v>84</v>
      </c>
      <c r="D162" s="11">
        <v>24</v>
      </c>
      <c r="E162" s="11">
        <v>23</v>
      </c>
      <c r="F162" s="12">
        <v>43</v>
      </c>
      <c r="G162" s="12">
        <v>79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1">
        <v>0</v>
      </c>
      <c r="N162" s="11">
        <v>0</v>
      </c>
      <c r="O162" s="11">
        <v>0</v>
      </c>
    </row>
    <row r="163" spans="1:15" x14ac:dyDescent="0.25">
      <c r="A163" s="10" t="s">
        <v>150</v>
      </c>
      <c r="B163" s="11">
        <v>481</v>
      </c>
      <c r="C163" s="11">
        <v>722</v>
      </c>
      <c r="D163" s="11">
        <v>158</v>
      </c>
      <c r="E163" s="11">
        <v>185</v>
      </c>
      <c r="F163" s="12">
        <v>46</v>
      </c>
      <c r="G163" s="12">
        <v>47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0</v>
      </c>
      <c r="O163" s="11">
        <v>0</v>
      </c>
    </row>
    <row r="164" spans="1:15" x14ac:dyDescent="0.25">
      <c r="A164" s="14" t="s">
        <v>151</v>
      </c>
      <c r="B164" s="15">
        <v>69</v>
      </c>
      <c r="C164" s="15">
        <v>71</v>
      </c>
      <c r="D164" s="15">
        <v>189</v>
      </c>
      <c r="E164" s="15">
        <v>255</v>
      </c>
      <c r="F164" s="16">
        <v>19</v>
      </c>
      <c r="G164" s="16">
        <v>30</v>
      </c>
      <c r="H164" s="15">
        <v>0</v>
      </c>
      <c r="I164" s="15">
        <v>0</v>
      </c>
      <c r="J164" s="15">
        <v>0</v>
      </c>
      <c r="K164" s="15">
        <v>0</v>
      </c>
      <c r="L164" s="15">
        <v>0</v>
      </c>
      <c r="M164" s="15">
        <v>0</v>
      </c>
      <c r="N164" s="15">
        <v>0</v>
      </c>
      <c r="O164" s="15">
        <v>0</v>
      </c>
    </row>
    <row r="165" spans="1:15" x14ac:dyDescent="0.25">
      <c r="A165" s="9"/>
      <c r="B165" s="20"/>
      <c r="C165" s="20"/>
      <c r="D165" s="20"/>
      <c r="E165" s="20"/>
      <c r="F165" s="20"/>
      <c r="G165" s="20"/>
      <c r="H165" s="20"/>
      <c r="I165" s="20"/>
      <c r="J165" s="4"/>
      <c r="K165" s="4"/>
      <c r="L165" s="20"/>
      <c r="M165" s="20"/>
      <c r="N165" s="20"/>
      <c r="O165" s="20"/>
    </row>
    <row r="166" spans="1:15" x14ac:dyDescent="0.25">
      <c r="A166" s="9" t="s">
        <v>152</v>
      </c>
      <c r="B166" s="8">
        <f t="shared" ref="B166:O166" si="14">SUM(B167:B173)</f>
        <v>1483</v>
      </c>
      <c r="C166" s="8">
        <f t="shared" si="14"/>
        <v>3004</v>
      </c>
      <c r="D166" s="8">
        <f t="shared" si="14"/>
        <v>895</v>
      </c>
      <c r="E166" s="8">
        <f t="shared" si="14"/>
        <v>1373</v>
      </c>
      <c r="F166" s="19">
        <f t="shared" si="14"/>
        <v>105</v>
      </c>
      <c r="G166" s="19">
        <f t="shared" si="14"/>
        <v>195</v>
      </c>
      <c r="H166" s="8">
        <f t="shared" si="14"/>
        <v>0</v>
      </c>
      <c r="I166" s="8">
        <f t="shared" si="14"/>
        <v>0</v>
      </c>
      <c r="J166" s="8">
        <f t="shared" si="14"/>
        <v>0</v>
      </c>
      <c r="K166" s="8">
        <f t="shared" si="14"/>
        <v>0</v>
      </c>
      <c r="L166" s="8">
        <f t="shared" si="14"/>
        <v>0</v>
      </c>
      <c r="M166" s="8">
        <f t="shared" si="14"/>
        <v>14</v>
      </c>
      <c r="N166" s="8">
        <f t="shared" si="14"/>
        <v>0</v>
      </c>
      <c r="O166" s="8">
        <f t="shared" si="14"/>
        <v>0</v>
      </c>
    </row>
    <row r="167" spans="1:15" x14ac:dyDescent="0.25">
      <c r="A167" s="10" t="s">
        <v>79</v>
      </c>
      <c r="B167" s="11">
        <v>252</v>
      </c>
      <c r="C167" s="11">
        <v>621</v>
      </c>
      <c r="D167" s="11">
        <v>66</v>
      </c>
      <c r="E167" s="11">
        <v>126</v>
      </c>
      <c r="F167" s="12">
        <v>16</v>
      </c>
      <c r="G167" s="12">
        <v>33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>
        <v>0</v>
      </c>
      <c r="N167" s="11">
        <v>0</v>
      </c>
      <c r="O167" s="11">
        <v>0</v>
      </c>
    </row>
    <row r="168" spans="1:15" x14ac:dyDescent="0.25">
      <c r="A168" s="10" t="s">
        <v>153</v>
      </c>
      <c r="B168" s="11">
        <v>209</v>
      </c>
      <c r="C168" s="11">
        <v>334</v>
      </c>
      <c r="D168" s="11">
        <v>138</v>
      </c>
      <c r="E168" s="11">
        <v>213</v>
      </c>
      <c r="F168" s="12">
        <v>17</v>
      </c>
      <c r="G168" s="12">
        <v>19</v>
      </c>
      <c r="H168" s="11">
        <v>0</v>
      </c>
      <c r="I168" s="11">
        <v>0</v>
      </c>
      <c r="J168" s="11">
        <v>0</v>
      </c>
      <c r="K168" s="11">
        <v>0</v>
      </c>
      <c r="L168" s="11">
        <v>0</v>
      </c>
      <c r="M168" s="11">
        <v>0</v>
      </c>
      <c r="N168" s="11">
        <v>0</v>
      </c>
      <c r="O168" s="11">
        <v>0</v>
      </c>
    </row>
    <row r="169" spans="1:15" x14ac:dyDescent="0.25">
      <c r="A169" s="10" t="s">
        <v>154</v>
      </c>
      <c r="B169" s="11">
        <v>60</v>
      </c>
      <c r="C169" s="11">
        <v>250</v>
      </c>
      <c r="D169" s="11">
        <v>38</v>
      </c>
      <c r="E169" s="11">
        <v>89</v>
      </c>
      <c r="F169" s="11">
        <v>6</v>
      </c>
      <c r="G169" s="11">
        <v>17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  <c r="M169" s="11">
        <v>0</v>
      </c>
      <c r="N169" s="11">
        <v>0</v>
      </c>
      <c r="O169" s="11">
        <v>0</v>
      </c>
    </row>
    <row r="170" spans="1:15" s="4" customFormat="1" x14ac:dyDescent="0.25">
      <c r="A170" s="10" t="s">
        <v>155</v>
      </c>
      <c r="B170" s="11">
        <v>150</v>
      </c>
      <c r="C170" s="11">
        <v>267</v>
      </c>
      <c r="D170" s="11">
        <v>152</v>
      </c>
      <c r="E170" s="11">
        <v>180</v>
      </c>
      <c r="F170" s="11">
        <v>12</v>
      </c>
      <c r="G170" s="11">
        <v>19</v>
      </c>
      <c r="H170" s="11">
        <v>0</v>
      </c>
      <c r="I170" s="11">
        <v>0</v>
      </c>
      <c r="J170" s="11">
        <v>0</v>
      </c>
      <c r="K170" s="11">
        <v>0</v>
      </c>
      <c r="L170" s="11">
        <v>0</v>
      </c>
      <c r="M170" s="11">
        <v>0</v>
      </c>
      <c r="N170" s="11">
        <v>0</v>
      </c>
      <c r="O170" s="11">
        <v>0</v>
      </c>
    </row>
    <row r="171" spans="1:15" x14ac:dyDescent="0.25">
      <c r="A171" s="10" t="s">
        <v>156</v>
      </c>
      <c r="B171" s="11">
        <v>0</v>
      </c>
      <c r="C171" s="11">
        <v>0</v>
      </c>
      <c r="D171" s="11">
        <v>0</v>
      </c>
      <c r="E171" s="11">
        <v>0</v>
      </c>
      <c r="F171" s="12">
        <v>0</v>
      </c>
      <c r="G171" s="12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  <c r="M171" s="11">
        <v>0</v>
      </c>
      <c r="N171" s="11">
        <v>0</v>
      </c>
      <c r="O171" s="11">
        <v>0</v>
      </c>
    </row>
    <row r="172" spans="1:15" x14ac:dyDescent="0.25">
      <c r="A172" s="10" t="s">
        <v>157</v>
      </c>
      <c r="B172" s="11">
        <v>173</v>
      </c>
      <c r="C172" s="11">
        <v>437</v>
      </c>
      <c r="D172" s="11">
        <v>58</v>
      </c>
      <c r="E172" s="11">
        <v>65</v>
      </c>
      <c r="F172" s="12">
        <v>4</v>
      </c>
      <c r="G172" s="12">
        <v>11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0</v>
      </c>
      <c r="N172" s="11">
        <v>0</v>
      </c>
      <c r="O172" s="11">
        <v>0</v>
      </c>
    </row>
    <row r="173" spans="1:15" x14ac:dyDescent="0.25">
      <c r="A173" s="14" t="s">
        <v>158</v>
      </c>
      <c r="B173" s="15">
        <v>639</v>
      </c>
      <c r="C173" s="15">
        <v>1095</v>
      </c>
      <c r="D173" s="15">
        <v>443</v>
      </c>
      <c r="E173" s="15">
        <v>700</v>
      </c>
      <c r="F173" s="16">
        <v>50</v>
      </c>
      <c r="G173" s="16">
        <v>96</v>
      </c>
      <c r="H173" s="15">
        <v>0</v>
      </c>
      <c r="I173" s="15">
        <v>0</v>
      </c>
      <c r="J173" s="15">
        <v>0</v>
      </c>
      <c r="K173" s="15">
        <v>0</v>
      </c>
      <c r="L173" s="15">
        <v>0</v>
      </c>
      <c r="M173" s="15">
        <v>14</v>
      </c>
      <c r="N173" s="15">
        <v>0</v>
      </c>
      <c r="O173" s="15">
        <v>0</v>
      </c>
    </row>
    <row r="174" spans="1:15" x14ac:dyDescent="0.25">
      <c r="A174" s="9"/>
      <c r="B174" s="20"/>
      <c r="C174" s="20"/>
      <c r="D174" s="20"/>
      <c r="E174" s="20"/>
      <c r="F174" s="20"/>
      <c r="G174" s="20"/>
      <c r="H174" s="20"/>
      <c r="I174" s="20"/>
      <c r="J174" s="4"/>
      <c r="K174" s="4"/>
      <c r="L174" s="20"/>
      <c r="M174" s="20"/>
      <c r="N174" s="20"/>
      <c r="O174" s="20"/>
    </row>
    <row r="175" spans="1:15" x14ac:dyDescent="0.25">
      <c r="A175" s="9" t="s">
        <v>159</v>
      </c>
      <c r="B175" s="8">
        <f t="shared" ref="B175:O175" si="15">SUM(B176:B188)</f>
        <v>2477</v>
      </c>
      <c r="C175" s="8">
        <f t="shared" si="15"/>
        <v>6032</v>
      </c>
      <c r="D175" s="8">
        <f t="shared" si="15"/>
        <v>660</v>
      </c>
      <c r="E175" s="8">
        <f t="shared" si="15"/>
        <v>922</v>
      </c>
      <c r="F175" s="19">
        <f t="shared" si="15"/>
        <v>227</v>
      </c>
      <c r="G175" s="19">
        <f t="shared" si="15"/>
        <v>531</v>
      </c>
      <c r="H175" s="8">
        <f t="shared" si="15"/>
        <v>0</v>
      </c>
      <c r="I175" s="8">
        <f t="shared" si="15"/>
        <v>0</v>
      </c>
      <c r="J175" s="8">
        <f t="shared" si="15"/>
        <v>0</v>
      </c>
      <c r="K175" s="8">
        <f t="shared" si="15"/>
        <v>0</v>
      </c>
      <c r="L175" s="8">
        <f t="shared" si="15"/>
        <v>0</v>
      </c>
      <c r="M175" s="8">
        <f t="shared" si="15"/>
        <v>0</v>
      </c>
      <c r="N175" s="8">
        <f t="shared" si="15"/>
        <v>0</v>
      </c>
      <c r="O175" s="8">
        <f t="shared" si="15"/>
        <v>0</v>
      </c>
    </row>
    <row r="176" spans="1:15" x14ac:dyDescent="0.25">
      <c r="A176" s="10" t="s">
        <v>160</v>
      </c>
      <c r="B176" s="11">
        <v>887</v>
      </c>
      <c r="C176" s="11">
        <v>1756</v>
      </c>
      <c r="D176" s="11">
        <v>162</v>
      </c>
      <c r="E176" s="11">
        <v>159</v>
      </c>
      <c r="F176" s="11">
        <v>30</v>
      </c>
      <c r="G176" s="11">
        <v>42</v>
      </c>
      <c r="H176" s="11">
        <v>0</v>
      </c>
      <c r="I176" s="11">
        <v>0</v>
      </c>
      <c r="J176" s="11">
        <v>0</v>
      </c>
      <c r="K176" s="11">
        <v>0</v>
      </c>
      <c r="L176" s="11">
        <v>0</v>
      </c>
      <c r="M176" s="11">
        <v>0</v>
      </c>
      <c r="N176" s="11">
        <v>0</v>
      </c>
      <c r="O176" s="11">
        <v>0</v>
      </c>
    </row>
    <row r="177" spans="1:15" x14ac:dyDescent="0.25">
      <c r="A177" s="10" t="s">
        <v>161</v>
      </c>
      <c r="B177" s="11">
        <v>312</v>
      </c>
      <c r="C177" s="11">
        <v>688</v>
      </c>
      <c r="D177" s="11">
        <v>136</v>
      </c>
      <c r="E177" s="11">
        <v>160</v>
      </c>
      <c r="F177" s="11">
        <v>68</v>
      </c>
      <c r="G177" s="11">
        <v>138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1">
        <v>0</v>
      </c>
      <c r="N177" s="11">
        <v>0</v>
      </c>
      <c r="O177" s="11">
        <v>0</v>
      </c>
    </row>
    <row r="178" spans="1:15" x14ac:dyDescent="0.25">
      <c r="A178" s="10" t="s">
        <v>162</v>
      </c>
      <c r="B178" s="11">
        <v>193</v>
      </c>
      <c r="C178" s="11">
        <v>466</v>
      </c>
      <c r="D178" s="11">
        <v>24</v>
      </c>
      <c r="E178" s="11">
        <v>21</v>
      </c>
      <c r="F178" s="12">
        <v>55</v>
      </c>
      <c r="G178" s="12">
        <v>122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  <c r="M178" s="11">
        <v>0</v>
      </c>
      <c r="N178" s="11">
        <v>0</v>
      </c>
      <c r="O178" s="11">
        <v>0</v>
      </c>
    </row>
    <row r="179" spans="1:15" x14ac:dyDescent="0.25">
      <c r="A179" s="10" t="s">
        <v>163</v>
      </c>
      <c r="B179" s="11">
        <v>224</v>
      </c>
      <c r="C179" s="11">
        <v>920</v>
      </c>
      <c r="D179" s="11">
        <v>28</v>
      </c>
      <c r="E179" s="11">
        <v>153</v>
      </c>
      <c r="F179" s="12">
        <v>10</v>
      </c>
      <c r="G179" s="12">
        <v>61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</row>
    <row r="180" spans="1:15" x14ac:dyDescent="0.25">
      <c r="A180" s="10" t="s">
        <v>108</v>
      </c>
      <c r="B180" s="11">
        <v>187</v>
      </c>
      <c r="C180" s="11">
        <v>434</v>
      </c>
      <c r="D180" s="11">
        <v>31</v>
      </c>
      <c r="E180" s="11">
        <v>53</v>
      </c>
      <c r="F180" s="12">
        <v>4</v>
      </c>
      <c r="G180" s="12">
        <v>16</v>
      </c>
      <c r="H180" s="11">
        <v>0</v>
      </c>
      <c r="I180" s="11">
        <v>0</v>
      </c>
      <c r="J180" s="11">
        <v>0</v>
      </c>
      <c r="K180" s="11">
        <v>0</v>
      </c>
      <c r="L180" s="11">
        <v>0</v>
      </c>
      <c r="M180" s="11">
        <v>0</v>
      </c>
      <c r="N180" s="11">
        <v>0</v>
      </c>
      <c r="O180" s="11">
        <v>0</v>
      </c>
    </row>
    <row r="181" spans="1:15" x14ac:dyDescent="0.25">
      <c r="A181" s="10" t="s">
        <v>164</v>
      </c>
      <c r="B181" s="11">
        <v>35</v>
      </c>
      <c r="C181" s="11">
        <v>65</v>
      </c>
      <c r="D181" s="11">
        <v>27</v>
      </c>
      <c r="E181" s="11">
        <v>20</v>
      </c>
      <c r="F181" s="12">
        <v>0</v>
      </c>
      <c r="G181" s="12">
        <v>4</v>
      </c>
      <c r="H181" s="11">
        <v>0</v>
      </c>
      <c r="I181" s="11">
        <v>0</v>
      </c>
      <c r="J181" s="11">
        <v>0</v>
      </c>
      <c r="K181" s="11">
        <v>0</v>
      </c>
      <c r="L181" s="11">
        <v>0</v>
      </c>
      <c r="M181" s="11">
        <v>0</v>
      </c>
      <c r="N181" s="11">
        <v>0</v>
      </c>
      <c r="O181" s="11">
        <v>0</v>
      </c>
    </row>
    <row r="182" spans="1:15" x14ac:dyDescent="0.25">
      <c r="A182" s="10" t="s">
        <v>165</v>
      </c>
      <c r="B182" s="11">
        <v>267</v>
      </c>
      <c r="C182" s="11">
        <v>578</v>
      </c>
      <c r="D182" s="11">
        <v>145</v>
      </c>
      <c r="E182" s="11">
        <v>195</v>
      </c>
      <c r="F182" s="12">
        <v>29</v>
      </c>
      <c r="G182" s="12">
        <v>36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1">
        <v>0</v>
      </c>
      <c r="N182" s="11">
        <v>0</v>
      </c>
      <c r="O182" s="11">
        <v>0</v>
      </c>
    </row>
    <row r="183" spans="1:15" x14ac:dyDescent="0.25">
      <c r="A183" s="10" t="s">
        <v>166</v>
      </c>
      <c r="B183" s="11">
        <v>20</v>
      </c>
      <c r="C183" s="11">
        <v>87</v>
      </c>
      <c r="D183" s="11">
        <v>2</v>
      </c>
      <c r="E183" s="11">
        <v>9</v>
      </c>
      <c r="F183" s="12">
        <v>6</v>
      </c>
      <c r="G183" s="12">
        <v>31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11">
        <v>0</v>
      </c>
      <c r="N183" s="11">
        <v>0</v>
      </c>
      <c r="O183" s="11">
        <v>0</v>
      </c>
    </row>
    <row r="184" spans="1:15" x14ac:dyDescent="0.25">
      <c r="A184" s="10" t="s">
        <v>167</v>
      </c>
      <c r="B184" s="11">
        <v>0</v>
      </c>
      <c r="C184" s="11">
        <v>8</v>
      </c>
      <c r="D184" s="11">
        <v>4</v>
      </c>
      <c r="E184" s="11">
        <v>13</v>
      </c>
      <c r="F184" s="12">
        <v>0</v>
      </c>
      <c r="G184" s="12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0</v>
      </c>
      <c r="O184" s="11">
        <v>0</v>
      </c>
    </row>
    <row r="185" spans="1:15" s="4" customFormat="1" x14ac:dyDescent="0.25">
      <c r="A185" s="10" t="s">
        <v>168</v>
      </c>
      <c r="B185" s="11">
        <v>179</v>
      </c>
      <c r="C185" s="11">
        <v>428</v>
      </c>
      <c r="D185" s="11">
        <v>56</v>
      </c>
      <c r="E185" s="11">
        <v>67</v>
      </c>
      <c r="F185" s="12">
        <v>5</v>
      </c>
      <c r="G185" s="12">
        <v>20</v>
      </c>
      <c r="H185" s="11">
        <v>0</v>
      </c>
      <c r="I185" s="11">
        <v>0</v>
      </c>
      <c r="J185" s="11">
        <v>0</v>
      </c>
      <c r="K185" s="11">
        <v>0</v>
      </c>
      <c r="L185" s="11">
        <v>0</v>
      </c>
      <c r="M185" s="11">
        <v>0</v>
      </c>
      <c r="N185" s="11">
        <v>0</v>
      </c>
      <c r="O185" s="11">
        <v>0</v>
      </c>
    </row>
    <row r="186" spans="1:15" x14ac:dyDescent="0.25">
      <c r="A186" s="10" t="s">
        <v>125</v>
      </c>
      <c r="B186" s="11">
        <v>56</v>
      </c>
      <c r="C186" s="11">
        <v>238</v>
      </c>
      <c r="D186" s="11">
        <v>30</v>
      </c>
      <c r="E186" s="11">
        <v>39</v>
      </c>
      <c r="F186" s="11">
        <v>2</v>
      </c>
      <c r="G186" s="11">
        <v>6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11">
        <v>0</v>
      </c>
      <c r="N186" s="11">
        <v>0</v>
      </c>
      <c r="O186" s="11">
        <v>0</v>
      </c>
    </row>
    <row r="187" spans="1:15" x14ac:dyDescent="0.25">
      <c r="A187" s="10" t="s">
        <v>169</v>
      </c>
      <c r="B187" s="11">
        <v>42</v>
      </c>
      <c r="C187" s="11">
        <v>173</v>
      </c>
      <c r="D187" s="11">
        <v>13</v>
      </c>
      <c r="E187" s="11">
        <v>28</v>
      </c>
      <c r="F187" s="11">
        <v>13</v>
      </c>
      <c r="G187" s="11">
        <v>51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1">
        <v>0</v>
      </c>
      <c r="N187" s="11">
        <v>0</v>
      </c>
      <c r="O187" s="11">
        <v>0</v>
      </c>
    </row>
    <row r="188" spans="1:15" x14ac:dyDescent="0.25">
      <c r="A188" s="14" t="s">
        <v>170</v>
      </c>
      <c r="B188" s="15">
        <v>75</v>
      </c>
      <c r="C188" s="15">
        <v>191</v>
      </c>
      <c r="D188" s="15">
        <v>2</v>
      </c>
      <c r="E188" s="15">
        <v>5</v>
      </c>
      <c r="F188" s="16">
        <v>5</v>
      </c>
      <c r="G188" s="16">
        <v>4</v>
      </c>
      <c r="H188" s="15">
        <v>0</v>
      </c>
      <c r="I188" s="15">
        <v>0</v>
      </c>
      <c r="J188" s="15">
        <v>0</v>
      </c>
      <c r="K188" s="15">
        <v>0</v>
      </c>
      <c r="L188" s="15">
        <v>0</v>
      </c>
      <c r="M188" s="15">
        <v>0</v>
      </c>
      <c r="N188" s="15">
        <v>0</v>
      </c>
      <c r="O188" s="15">
        <v>0</v>
      </c>
    </row>
    <row r="189" spans="1:15" x14ac:dyDescent="0.25">
      <c r="A189" s="9"/>
      <c r="B189" s="20"/>
      <c r="C189" s="20"/>
      <c r="D189" s="20"/>
      <c r="E189" s="20"/>
      <c r="F189" s="20"/>
      <c r="G189" s="20"/>
      <c r="H189" s="20"/>
      <c r="I189" s="20"/>
      <c r="J189" s="4"/>
      <c r="K189" s="4"/>
      <c r="L189" s="20"/>
      <c r="M189" s="20"/>
      <c r="N189" s="20"/>
      <c r="O189" s="20"/>
    </row>
    <row r="190" spans="1:15" x14ac:dyDescent="0.25">
      <c r="A190" s="9" t="s">
        <v>171</v>
      </c>
      <c r="B190" s="8">
        <f t="shared" ref="B190:O190" si="16">SUM(B191:B202)</f>
        <v>2619</v>
      </c>
      <c r="C190" s="8">
        <f t="shared" si="16"/>
        <v>6578</v>
      </c>
      <c r="D190" s="8">
        <f t="shared" si="16"/>
        <v>884</v>
      </c>
      <c r="E190" s="8">
        <f t="shared" si="16"/>
        <v>1648</v>
      </c>
      <c r="F190" s="19">
        <f t="shared" si="16"/>
        <v>383</v>
      </c>
      <c r="G190" s="19">
        <f t="shared" si="16"/>
        <v>841</v>
      </c>
      <c r="H190" s="8">
        <f t="shared" si="16"/>
        <v>0</v>
      </c>
      <c r="I190" s="8">
        <f t="shared" si="16"/>
        <v>0</v>
      </c>
      <c r="J190" s="8">
        <f t="shared" si="16"/>
        <v>0</v>
      </c>
      <c r="K190" s="8">
        <f t="shared" si="16"/>
        <v>3</v>
      </c>
      <c r="L190" s="8">
        <f t="shared" si="16"/>
        <v>0</v>
      </c>
      <c r="M190" s="8">
        <f t="shared" si="16"/>
        <v>15</v>
      </c>
      <c r="N190" s="8">
        <f t="shared" si="16"/>
        <v>0</v>
      </c>
      <c r="O190" s="8">
        <f t="shared" si="16"/>
        <v>1</v>
      </c>
    </row>
    <row r="191" spans="1:15" x14ac:dyDescent="0.25">
      <c r="A191" s="10" t="s">
        <v>172</v>
      </c>
      <c r="B191" s="11">
        <v>193</v>
      </c>
      <c r="C191" s="11">
        <v>650</v>
      </c>
      <c r="D191" s="11">
        <v>47</v>
      </c>
      <c r="E191" s="11">
        <v>143</v>
      </c>
      <c r="F191" s="12">
        <v>25</v>
      </c>
      <c r="G191" s="12">
        <v>70</v>
      </c>
      <c r="H191" s="11">
        <v>0</v>
      </c>
      <c r="I191" s="11">
        <v>0</v>
      </c>
      <c r="J191" s="11">
        <v>0</v>
      </c>
      <c r="K191" s="11">
        <v>0</v>
      </c>
      <c r="L191" s="11">
        <v>0</v>
      </c>
      <c r="M191" s="11">
        <v>1</v>
      </c>
      <c r="N191" s="11">
        <v>0</v>
      </c>
      <c r="O191" s="11">
        <v>0</v>
      </c>
    </row>
    <row r="192" spans="1:15" x14ac:dyDescent="0.25">
      <c r="A192" s="10" t="s">
        <v>173</v>
      </c>
      <c r="B192" s="11">
        <v>164</v>
      </c>
      <c r="C192" s="11">
        <v>314</v>
      </c>
      <c r="D192" s="11">
        <v>24</v>
      </c>
      <c r="E192" s="11">
        <v>68</v>
      </c>
      <c r="F192" s="12">
        <v>26</v>
      </c>
      <c r="G192" s="12">
        <v>38</v>
      </c>
      <c r="H192" s="11">
        <v>0</v>
      </c>
      <c r="I192" s="11">
        <v>0</v>
      </c>
      <c r="J192" s="11">
        <v>0</v>
      </c>
      <c r="K192" s="11">
        <v>0</v>
      </c>
      <c r="L192" s="11">
        <v>0</v>
      </c>
      <c r="M192" s="11">
        <v>1</v>
      </c>
      <c r="N192" s="11">
        <v>0</v>
      </c>
      <c r="O192" s="11">
        <v>0</v>
      </c>
    </row>
    <row r="193" spans="1:15" x14ac:dyDescent="0.25">
      <c r="A193" s="10" t="s">
        <v>174</v>
      </c>
      <c r="B193" s="11">
        <v>121</v>
      </c>
      <c r="C193" s="11">
        <v>365</v>
      </c>
      <c r="D193" s="11">
        <v>64</v>
      </c>
      <c r="E193" s="11">
        <v>95</v>
      </c>
      <c r="F193" s="12">
        <v>17</v>
      </c>
      <c r="G193" s="12">
        <v>32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11">
        <v>0</v>
      </c>
      <c r="N193" s="11">
        <v>0</v>
      </c>
      <c r="O193" s="11">
        <v>0</v>
      </c>
    </row>
    <row r="194" spans="1:15" x14ac:dyDescent="0.25">
      <c r="A194" s="10" t="s">
        <v>175</v>
      </c>
      <c r="B194" s="11">
        <v>6</v>
      </c>
      <c r="C194" s="11">
        <v>17</v>
      </c>
      <c r="D194" s="11">
        <v>2</v>
      </c>
      <c r="E194" s="11">
        <v>0</v>
      </c>
      <c r="F194" s="12">
        <v>0</v>
      </c>
      <c r="G194" s="12">
        <v>0</v>
      </c>
      <c r="H194" s="11">
        <v>0</v>
      </c>
      <c r="I194" s="11">
        <v>0</v>
      </c>
      <c r="J194" s="11">
        <v>0</v>
      </c>
      <c r="K194" s="11">
        <v>0</v>
      </c>
      <c r="L194" s="11">
        <v>0</v>
      </c>
      <c r="M194" s="11">
        <v>0</v>
      </c>
      <c r="N194" s="11">
        <v>0</v>
      </c>
      <c r="O194" s="11">
        <v>0</v>
      </c>
    </row>
    <row r="195" spans="1:15" x14ac:dyDescent="0.25">
      <c r="A195" s="10" t="s">
        <v>176</v>
      </c>
      <c r="B195" s="11">
        <v>888</v>
      </c>
      <c r="C195" s="11">
        <v>2175</v>
      </c>
      <c r="D195" s="11">
        <v>316</v>
      </c>
      <c r="E195" s="11">
        <v>652</v>
      </c>
      <c r="F195" s="12">
        <v>157</v>
      </c>
      <c r="G195" s="12">
        <v>358</v>
      </c>
      <c r="H195" s="11">
        <v>0</v>
      </c>
      <c r="I195" s="11">
        <v>0</v>
      </c>
      <c r="J195" s="11">
        <v>0</v>
      </c>
      <c r="K195" s="11">
        <v>3</v>
      </c>
      <c r="L195" s="11">
        <v>0</v>
      </c>
      <c r="M195" s="11">
        <v>13</v>
      </c>
      <c r="N195" s="11">
        <v>0</v>
      </c>
      <c r="O195" s="11">
        <v>1</v>
      </c>
    </row>
    <row r="196" spans="1:15" x14ac:dyDescent="0.25">
      <c r="A196" s="10" t="s">
        <v>177</v>
      </c>
      <c r="B196" s="11">
        <v>262</v>
      </c>
      <c r="C196" s="11">
        <v>556</v>
      </c>
      <c r="D196" s="11">
        <v>142</v>
      </c>
      <c r="E196" s="11">
        <v>172</v>
      </c>
      <c r="F196" s="12">
        <v>19</v>
      </c>
      <c r="G196" s="12">
        <v>45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  <c r="M196" s="11">
        <v>0</v>
      </c>
      <c r="N196" s="11">
        <v>0</v>
      </c>
      <c r="O196" s="11">
        <v>0</v>
      </c>
    </row>
    <row r="197" spans="1:15" x14ac:dyDescent="0.25">
      <c r="A197" s="10" t="s">
        <v>178</v>
      </c>
      <c r="B197" s="11">
        <v>420</v>
      </c>
      <c r="C197" s="11">
        <v>1211</v>
      </c>
      <c r="D197" s="11">
        <v>133</v>
      </c>
      <c r="E197" s="11">
        <v>238</v>
      </c>
      <c r="F197" s="12">
        <v>57</v>
      </c>
      <c r="G197" s="12">
        <v>173</v>
      </c>
      <c r="H197" s="11">
        <v>0</v>
      </c>
      <c r="I197" s="11">
        <v>0</v>
      </c>
      <c r="J197" s="11">
        <v>0</v>
      </c>
      <c r="K197" s="11">
        <v>0</v>
      </c>
      <c r="L197" s="11">
        <v>0</v>
      </c>
      <c r="M197" s="11">
        <v>0</v>
      </c>
      <c r="N197" s="11">
        <v>0</v>
      </c>
      <c r="O197" s="11">
        <v>0</v>
      </c>
    </row>
    <row r="198" spans="1:15" x14ac:dyDescent="0.25">
      <c r="A198" s="10" t="s">
        <v>179</v>
      </c>
      <c r="B198" s="11">
        <v>0</v>
      </c>
      <c r="C198" s="11">
        <v>1</v>
      </c>
      <c r="D198" s="11">
        <v>0</v>
      </c>
      <c r="E198" s="11">
        <v>0</v>
      </c>
      <c r="F198" s="12">
        <v>0</v>
      </c>
      <c r="G198" s="12">
        <v>0</v>
      </c>
      <c r="H198" s="11">
        <v>0</v>
      </c>
      <c r="I198" s="11">
        <v>0</v>
      </c>
      <c r="J198" s="11">
        <v>0</v>
      </c>
      <c r="K198" s="11">
        <v>0</v>
      </c>
      <c r="L198" s="11">
        <v>0</v>
      </c>
      <c r="M198" s="11">
        <v>0</v>
      </c>
      <c r="N198" s="11">
        <v>0</v>
      </c>
      <c r="O198" s="11">
        <v>0</v>
      </c>
    </row>
    <row r="199" spans="1:15" s="4" customFormat="1" x14ac:dyDescent="0.25">
      <c r="A199" s="10" t="s">
        <v>180</v>
      </c>
      <c r="B199" s="11">
        <v>30</v>
      </c>
      <c r="C199" s="11">
        <v>109</v>
      </c>
      <c r="D199" s="11">
        <v>67</v>
      </c>
      <c r="E199" s="11">
        <v>112</v>
      </c>
      <c r="F199" s="12">
        <v>21</v>
      </c>
      <c r="G199" s="12">
        <v>39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  <c r="M199" s="11">
        <v>0</v>
      </c>
      <c r="N199" s="11">
        <v>0</v>
      </c>
      <c r="O199" s="11">
        <v>0</v>
      </c>
    </row>
    <row r="200" spans="1:15" x14ac:dyDescent="0.25">
      <c r="A200" s="10" t="s">
        <v>181</v>
      </c>
      <c r="B200" s="11">
        <v>399</v>
      </c>
      <c r="C200" s="11">
        <v>728</v>
      </c>
      <c r="D200" s="11">
        <v>73</v>
      </c>
      <c r="E200" s="11">
        <v>143</v>
      </c>
      <c r="F200" s="12">
        <v>59</v>
      </c>
      <c r="G200" s="12">
        <v>76</v>
      </c>
      <c r="H200" s="11">
        <v>0</v>
      </c>
      <c r="I200" s="11">
        <v>0</v>
      </c>
      <c r="J200" s="11">
        <v>0</v>
      </c>
      <c r="K200" s="11">
        <v>0</v>
      </c>
      <c r="L200" s="11">
        <v>0</v>
      </c>
      <c r="M200" s="11">
        <v>0</v>
      </c>
      <c r="N200" s="11">
        <v>0</v>
      </c>
      <c r="O200" s="11">
        <v>0</v>
      </c>
    </row>
    <row r="201" spans="1:15" x14ac:dyDescent="0.25">
      <c r="A201" s="10" t="s">
        <v>182</v>
      </c>
      <c r="B201" s="11">
        <v>136</v>
      </c>
      <c r="C201" s="11">
        <v>452</v>
      </c>
      <c r="D201" s="11">
        <v>16</v>
      </c>
      <c r="E201" s="11">
        <v>25</v>
      </c>
      <c r="F201" s="11">
        <v>2</v>
      </c>
      <c r="G201" s="11">
        <v>10</v>
      </c>
      <c r="H201" s="11">
        <v>0</v>
      </c>
      <c r="I201" s="11">
        <v>0</v>
      </c>
      <c r="J201" s="11">
        <v>0</v>
      </c>
      <c r="K201" s="11">
        <v>0</v>
      </c>
      <c r="L201" s="11">
        <v>0</v>
      </c>
      <c r="M201" s="11">
        <v>0</v>
      </c>
      <c r="N201" s="11">
        <v>0</v>
      </c>
      <c r="O201" s="11">
        <v>0</v>
      </c>
    </row>
    <row r="202" spans="1:15" x14ac:dyDescent="0.25">
      <c r="A202" s="14" t="s">
        <v>183</v>
      </c>
      <c r="B202" s="15">
        <v>0</v>
      </c>
      <c r="C202" s="15">
        <v>0</v>
      </c>
      <c r="D202" s="15">
        <v>0</v>
      </c>
      <c r="E202" s="15">
        <v>0</v>
      </c>
      <c r="F202" s="15">
        <v>0</v>
      </c>
      <c r="G202" s="15">
        <v>0</v>
      </c>
      <c r="H202" s="15">
        <v>0</v>
      </c>
      <c r="I202" s="15">
        <v>0</v>
      </c>
      <c r="J202" s="15">
        <v>0</v>
      </c>
      <c r="K202" s="15">
        <v>0</v>
      </c>
      <c r="L202" s="15">
        <v>0</v>
      </c>
      <c r="M202" s="15">
        <v>0</v>
      </c>
      <c r="N202" s="15">
        <v>0</v>
      </c>
      <c r="O202" s="15">
        <v>0</v>
      </c>
    </row>
    <row r="203" spans="1:15" x14ac:dyDescent="0.25">
      <c r="A203" s="22"/>
      <c r="B203" s="20"/>
      <c r="C203" s="20"/>
      <c r="D203" s="20"/>
      <c r="E203" s="20"/>
      <c r="F203" s="20"/>
      <c r="G203" s="20"/>
      <c r="H203" s="20"/>
      <c r="I203" s="20"/>
      <c r="J203" s="4"/>
      <c r="K203" s="4"/>
      <c r="L203" s="20"/>
      <c r="M203" s="20"/>
      <c r="N203" s="20"/>
      <c r="O203" s="20"/>
    </row>
    <row r="204" spans="1:15" x14ac:dyDescent="0.25">
      <c r="A204" s="9" t="s">
        <v>184</v>
      </c>
      <c r="B204" s="8">
        <f t="shared" ref="B204:O204" si="17">SUM(B205:B213)</f>
        <v>1553</v>
      </c>
      <c r="C204" s="8">
        <f t="shared" si="17"/>
        <v>3605</v>
      </c>
      <c r="D204" s="8">
        <f t="shared" si="17"/>
        <v>681</v>
      </c>
      <c r="E204" s="8">
        <f t="shared" si="17"/>
        <v>1332</v>
      </c>
      <c r="F204" s="8">
        <f t="shared" si="17"/>
        <v>78</v>
      </c>
      <c r="G204" s="8">
        <f t="shared" si="17"/>
        <v>354</v>
      </c>
      <c r="H204" s="8">
        <f t="shared" si="17"/>
        <v>0</v>
      </c>
      <c r="I204" s="8">
        <f t="shared" si="17"/>
        <v>0</v>
      </c>
      <c r="J204" s="8">
        <f t="shared" si="17"/>
        <v>0</v>
      </c>
      <c r="K204" s="8">
        <f t="shared" si="17"/>
        <v>3</v>
      </c>
      <c r="L204" s="8">
        <f t="shared" si="17"/>
        <v>2</v>
      </c>
      <c r="M204" s="8">
        <f t="shared" si="17"/>
        <v>19</v>
      </c>
      <c r="N204" s="8">
        <f t="shared" si="17"/>
        <v>0</v>
      </c>
      <c r="O204" s="8">
        <f t="shared" si="17"/>
        <v>0</v>
      </c>
    </row>
    <row r="205" spans="1:15" x14ac:dyDescent="0.25">
      <c r="A205" s="10" t="s">
        <v>185</v>
      </c>
      <c r="B205" s="11">
        <v>990</v>
      </c>
      <c r="C205" s="11">
        <v>1648</v>
      </c>
      <c r="D205" s="11">
        <v>206</v>
      </c>
      <c r="E205" s="11">
        <v>397</v>
      </c>
      <c r="F205" s="12">
        <v>23</v>
      </c>
      <c r="G205" s="12">
        <v>120</v>
      </c>
      <c r="H205" s="11">
        <v>0</v>
      </c>
      <c r="I205" s="11">
        <v>0</v>
      </c>
      <c r="J205" s="11">
        <v>0</v>
      </c>
      <c r="K205" s="11">
        <v>1</v>
      </c>
      <c r="L205" s="11">
        <v>2</v>
      </c>
      <c r="M205" s="11">
        <v>19</v>
      </c>
      <c r="N205" s="11">
        <v>0</v>
      </c>
      <c r="O205" s="11">
        <v>0</v>
      </c>
    </row>
    <row r="206" spans="1:15" x14ac:dyDescent="0.25">
      <c r="A206" s="10" t="s">
        <v>186</v>
      </c>
      <c r="B206" s="11">
        <v>46</v>
      </c>
      <c r="C206" s="11">
        <v>300</v>
      </c>
      <c r="D206" s="11">
        <v>79</v>
      </c>
      <c r="E206" s="11">
        <v>113</v>
      </c>
      <c r="F206" s="12">
        <v>4</v>
      </c>
      <c r="G206" s="12">
        <v>31</v>
      </c>
      <c r="H206" s="11">
        <v>0</v>
      </c>
      <c r="I206" s="11">
        <v>0</v>
      </c>
      <c r="J206" s="11">
        <v>0</v>
      </c>
      <c r="K206" s="11">
        <v>0</v>
      </c>
      <c r="L206" s="11">
        <v>0</v>
      </c>
      <c r="M206" s="11">
        <v>0</v>
      </c>
      <c r="N206" s="11">
        <v>0</v>
      </c>
      <c r="O206" s="11">
        <v>0</v>
      </c>
    </row>
    <row r="207" spans="1:15" x14ac:dyDescent="0.25">
      <c r="A207" s="10" t="s">
        <v>180</v>
      </c>
      <c r="B207" s="11">
        <v>37</v>
      </c>
      <c r="C207" s="11">
        <v>186</v>
      </c>
      <c r="D207" s="11">
        <v>62</v>
      </c>
      <c r="E207" s="11">
        <v>196</v>
      </c>
      <c r="F207" s="12">
        <v>20</v>
      </c>
      <c r="G207" s="12">
        <v>88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  <c r="M207" s="11">
        <v>0</v>
      </c>
      <c r="N207" s="11">
        <v>0</v>
      </c>
      <c r="O207" s="11">
        <v>0</v>
      </c>
    </row>
    <row r="208" spans="1:15" x14ac:dyDescent="0.25">
      <c r="A208" s="10" t="s">
        <v>148</v>
      </c>
      <c r="B208" s="11">
        <v>90</v>
      </c>
      <c r="C208" s="11">
        <v>382</v>
      </c>
      <c r="D208" s="11">
        <v>33</v>
      </c>
      <c r="E208" s="11">
        <v>46</v>
      </c>
      <c r="F208" s="12">
        <v>13</v>
      </c>
      <c r="G208" s="12">
        <v>51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  <c r="M208" s="11">
        <v>0</v>
      </c>
      <c r="N208" s="11">
        <v>0</v>
      </c>
      <c r="O208" s="11">
        <v>0</v>
      </c>
    </row>
    <row r="209" spans="1:15" x14ac:dyDescent="0.25">
      <c r="A209" s="10" t="s">
        <v>187</v>
      </c>
      <c r="B209" s="11">
        <v>36</v>
      </c>
      <c r="C209" s="11">
        <v>84</v>
      </c>
      <c r="D209" s="11">
        <v>35</v>
      </c>
      <c r="E209" s="11">
        <v>56</v>
      </c>
      <c r="F209" s="12">
        <v>0</v>
      </c>
      <c r="G209" s="12">
        <v>1</v>
      </c>
      <c r="H209" s="11">
        <v>0</v>
      </c>
      <c r="I209" s="11">
        <v>0</v>
      </c>
      <c r="J209" s="11">
        <v>0</v>
      </c>
      <c r="K209" s="11">
        <v>2</v>
      </c>
      <c r="L209" s="11">
        <v>0</v>
      </c>
      <c r="M209" s="11">
        <v>0</v>
      </c>
      <c r="N209" s="11">
        <v>0</v>
      </c>
      <c r="O209" s="11">
        <v>0</v>
      </c>
    </row>
    <row r="210" spans="1:15" s="4" customFormat="1" x14ac:dyDescent="0.25">
      <c r="A210" s="10" t="s">
        <v>188</v>
      </c>
      <c r="B210" s="11">
        <v>245</v>
      </c>
      <c r="C210" s="11">
        <v>825</v>
      </c>
      <c r="D210" s="11">
        <v>139</v>
      </c>
      <c r="E210" s="11">
        <v>397</v>
      </c>
      <c r="F210" s="12">
        <v>12</v>
      </c>
      <c r="G210" s="12">
        <v>41</v>
      </c>
      <c r="H210" s="11">
        <v>0</v>
      </c>
      <c r="I210" s="11">
        <v>0</v>
      </c>
      <c r="J210" s="11">
        <v>0</v>
      </c>
      <c r="K210" s="11">
        <v>0</v>
      </c>
      <c r="L210" s="11">
        <v>0</v>
      </c>
      <c r="M210" s="11">
        <v>0</v>
      </c>
      <c r="N210" s="11">
        <v>0</v>
      </c>
      <c r="O210" s="11">
        <v>0</v>
      </c>
    </row>
    <row r="211" spans="1:15" x14ac:dyDescent="0.25">
      <c r="A211" s="10" t="s">
        <v>189</v>
      </c>
      <c r="B211" s="11">
        <v>2</v>
      </c>
      <c r="C211" s="11">
        <v>6</v>
      </c>
      <c r="D211" s="11">
        <v>5</v>
      </c>
      <c r="E211" s="11">
        <v>2</v>
      </c>
      <c r="F211" s="12">
        <v>0</v>
      </c>
      <c r="G211" s="12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1">
        <v>0</v>
      </c>
      <c r="N211" s="11">
        <v>0</v>
      </c>
      <c r="O211" s="11">
        <v>0</v>
      </c>
    </row>
    <row r="212" spans="1:15" x14ac:dyDescent="0.25">
      <c r="A212" s="10" t="s">
        <v>190</v>
      </c>
      <c r="B212" s="11">
        <v>105</v>
      </c>
      <c r="C212" s="11">
        <v>173</v>
      </c>
      <c r="D212" s="11">
        <v>67</v>
      </c>
      <c r="E212" s="11">
        <v>60</v>
      </c>
      <c r="F212" s="12">
        <v>5</v>
      </c>
      <c r="G212" s="12">
        <v>21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11">
        <v>0</v>
      </c>
      <c r="N212" s="11">
        <v>0</v>
      </c>
      <c r="O212" s="11">
        <v>0</v>
      </c>
    </row>
    <row r="213" spans="1:15" x14ac:dyDescent="0.25">
      <c r="A213" s="14" t="s">
        <v>191</v>
      </c>
      <c r="B213" s="15">
        <v>2</v>
      </c>
      <c r="C213" s="15">
        <v>1</v>
      </c>
      <c r="D213" s="15">
        <v>55</v>
      </c>
      <c r="E213" s="15">
        <v>65</v>
      </c>
      <c r="F213" s="16">
        <v>1</v>
      </c>
      <c r="G213" s="16">
        <v>1</v>
      </c>
      <c r="H213" s="15">
        <v>0</v>
      </c>
      <c r="I213" s="15">
        <v>0</v>
      </c>
      <c r="J213" s="15">
        <v>0</v>
      </c>
      <c r="K213" s="15">
        <v>0</v>
      </c>
      <c r="L213" s="15">
        <v>0</v>
      </c>
      <c r="M213" s="15">
        <v>0</v>
      </c>
      <c r="N213" s="15">
        <v>0</v>
      </c>
      <c r="O213" s="15">
        <v>0</v>
      </c>
    </row>
    <row r="214" spans="1:15" x14ac:dyDescent="0.25">
      <c r="A214" s="9"/>
      <c r="B214" s="20"/>
      <c r="C214" s="20"/>
      <c r="D214" s="20"/>
      <c r="E214" s="20"/>
      <c r="F214" s="20"/>
      <c r="G214" s="20"/>
      <c r="H214" s="20"/>
      <c r="I214" s="20"/>
      <c r="J214" s="4"/>
      <c r="K214" s="4"/>
      <c r="L214" s="20"/>
      <c r="M214" s="20"/>
      <c r="N214" s="20"/>
      <c r="O214" s="20"/>
    </row>
    <row r="215" spans="1:15" x14ac:dyDescent="0.25">
      <c r="A215" s="9" t="s">
        <v>192</v>
      </c>
      <c r="B215" s="8">
        <f t="shared" ref="B215:O215" si="18">SUM(B216:B224)</f>
        <v>1338</v>
      </c>
      <c r="C215" s="8">
        <f t="shared" si="18"/>
        <v>3153</v>
      </c>
      <c r="D215" s="8">
        <f t="shared" si="18"/>
        <v>879</v>
      </c>
      <c r="E215" s="8">
        <f t="shared" si="18"/>
        <v>1407</v>
      </c>
      <c r="F215" s="19">
        <f t="shared" si="18"/>
        <v>276</v>
      </c>
      <c r="G215" s="19">
        <f t="shared" si="18"/>
        <v>530</v>
      </c>
      <c r="H215" s="8">
        <f t="shared" si="18"/>
        <v>0</v>
      </c>
      <c r="I215" s="8">
        <f t="shared" si="18"/>
        <v>0</v>
      </c>
      <c r="J215" s="8">
        <f t="shared" si="18"/>
        <v>0</v>
      </c>
      <c r="K215" s="8">
        <f t="shared" si="18"/>
        <v>19</v>
      </c>
      <c r="L215" s="8">
        <f t="shared" si="18"/>
        <v>8</v>
      </c>
      <c r="M215" s="8">
        <f t="shared" si="18"/>
        <v>27</v>
      </c>
      <c r="N215" s="8">
        <f t="shared" si="18"/>
        <v>13</v>
      </c>
      <c r="O215" s="8">
        <f t="shared" si="18"/>
        <v>6</v>
      </c>
    </row>
    <row r="216" spans="1:15" x14ac:dyDescent="0.25">
      <c r="A216" s="10" t="s">
        <v>135</v>
      </c>
      <c r="B216" s="11">
        <v>309</v>
      </c>
      <c r="C216" s="11">
        <v>466</v>
      </c>
      <c r="D216" s="11">
        <v>277</v>
      </c>
      <c r="E216" s="11">
        <v>449</v>
      </c>
      <c r="F216" s="11">
        <v>138</v>
      </c>
      <c r="G216" s="11">
        <v>173</v>
      </c>
      <c r="H216" s="11">
        <v>0</v>
      </c>
      <c r="I216" s="11">
        <v>0</v>
      </c>
      <c r="J216" s="11">
        <v>0</v>
      </c>
      <c r="K216" s="11">
        <v>19</v>
      </c>
      <c r="L216" s="11">
        <v>8</v>
      </c>
      <c r="M216" s="11">
        <v>27</v>
      </c>
      <c r="N216" s="11">
        <v>13</v>
      </c>
      <c r="O216" s="11">
        <v>6</v>
      </c>
    </row>
    <row r="217" spans="1:15" x14ac:dyDescent="0.25">
      <c r="A217" s="10" t="s">
        <v>193</v>
      </c>
      <c r="B217" s="11">
        <v>403</v>
      </c>
      <c r="C217" s="11">
        <v>917</v>
      </c>
      <c r="D217" s="11">
        <v>116</v>
      </c>
      <c r="E217" s="11">
        <v>141</v>
      </c>
      <c r="F217" s="12">
        <v>36</v>
      </c>
      <c r="G217" s="12">
        <v>61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1">
        <v>0</v>
      </c>
      <c r="N217" s="11">
        <v>0</v>
      </c>
      <c r="O217" s="11">
        <v>0</v>
      </c>
    </row>
    <row r="218" spans="1:15" x14ac:dyDescent="0.25">
      <c r="A218" s="10" t="s">
        <v>194</v>
      </c>
      <c r="B218" s="11">
        <v>46</v>
      </c>
      <c r="C218" s="11">
        <v>144</v>
      </c>
      <c r="D218" s="11">
        <v>77</v>
      </c>
      <c r="E218" s="11">
        <v>134</v>
      </c>
      <c r="F218" s="12">
        <v>11</v>
      </c>
      <c r="G218" s="12">
        <v>12</v>
      </c>
      <c r="H218" s="11">
        <v>0</v>
      </c>
      <c r="I218" s="11">
        <v>0</v>
      </c>
      <c r="J218" s="11">
        <v>0</v>
      </c>
      <c r="K218" s="11">
        <v>0</v>
      </c>
      <c r="L218" s="11">
        <v>0</v>
      </c>
      <c r="M218" s="11">
        <v>0</v>
      </c>
      <c r="N218" s="11">
        <v>0</v>
      </c>
      <c r="O218" s="11">
        <v>0</v>
      </c>
    </row>
    <row r="219" spans="1:15" x14ac:dyDescent="0.25">
      <c r="A219" s="10" t="s">
        <v>195</v>
      </c>
      <c r="B219" s="11">
        <v>277</v>
      </c>
      <c r="C219" s="11">
        <v>871</v>
      </c>
      <c r="D219" s="11">
        <v>74</v>
      </c>
      <c r="E219" s="11">
        <v>110</v>
      </c>
      <c r="F219" s="12">
        <v>21</v>
      </c>
      <c r="G219" s="12">
        <v>56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  <c r="M219" s="11">
        <v>0</v>
      </c>
      <c r="N219" s="11">
        <v>0</v>
      </c>
      <c r="O219" s="11">
        <v>0</v>
      </c>
    </row>
    <row r="220" spans="1:15" x14ac:dyDescent="0.25">
      <c r="A220" s="10" t="s">
        <v>75</v>
      </c>
      <c r="B220" s="11">
        <v>37</v>
      </c>
      <c r="C220" s="11">
        <v>83</v>
      </c>
      <c r="D220" s="11">
        <v>109</v>
      </c>
      <c r="E220" s="11">
        <v>219</v>
      </c>
      <c r="F220" s="12">
        <v>10</v>
      </c>
      <c r="G220" s="12">
        <v>29</v>
      </c>
      <c r="H220" s="11">
        <v>0</v>
      </c>
      <c r="I220" s="11">
        <v>0</v>
      </c>
      <c r="J220" s="11">
        <v>0</v>
      </c>
      <c r="K220" s="11">
        <v>0</v>
      </c>
      <c r="L220" s="11">
        <v>0</v>
      </c>
      <c r="M220" s="11">
        <v>0</v>
      </c>
      <c r="N220" s="11">
        <v>0</v>
      </c>
      <c r="O220" s="11">
        <v>0</v>
      </c>
    </row>
    <row r="221" spans="1:15" s="4" customFormat="1" x14ac:dyDescent="0.25">
      <c r="A221" s="10" t="s">
        <v>196</v>
      </c>
      <c r="B221" s="11">
        <v>88</v>
      </c>
      <c r="C221" s="11">
        <v>207</v>
      </c>
      <c r="D221" s="11">
        <v>34</v>
      </c>
      <c r="E221" s="11">
        <v>37</v>
      </c>
      <c r="F221" s="12">
        <v>16</v>
      </c>
      <c r="G221" s="12">
        <v>51</v>
      </c>
      <c r="H221" s="11">
        <v>0</v>
      </c>
      <c r="I221" s="11">
        <v>0</v>
      </c>
      <c r="J221" s="11">
        <v>0</v>
      </c>
      <c r="K221" s="11">
        <v>0</v>
      </c>
      <c r="L221" s="11">
        <v>0</v>
      </c>
      <c r="M221" s="11">
        <v>0</v>
      </c>
      <c r="N221" s="11">
        <v>0</v>
      </c>
      <c r="O221" s="11">
        <v>0</v>
      </c>
    </row>
    <row r="222" spans="1:15" s="4" customFormat="1" x14ac:dyDescent="0.25">
      <c r="A222" s="10" t="s">
        <v>197</v>
      </c>
      <c r="B222" s="11">
        <v>1</v>
      </c>
      <c r="C222" s="11">
        <v>20</v>
      </c>
      <c r="D222" s="11">
        <v>5</v>
      </c>
      <c r="E222" s="11">
        <v>10</v>
      </c>
      <c r="F222" s="12">
        <v>9</v>
      </c>
      <c r="G222" s="12">
        <v>33</v>
      </c>
      <c r="H222" s="11">
        <v>0</v>
      </c>
      <c r="I222" s="11">
        <v>0</v>
      </c>
      <c r="J222" s="11">
        <v>0</v>
      </c>
      <c r="K222" s="11">
        <v>0</v>
      </c>
      <c r="L222" s="11">
        <v>0</v>
      </c>
      <c r="M222" s="11">
        <v>0</v>
      </c>
      <c r="N222" s="11">
        <v>0</v>
      </c>
      <c r="O222" s="11">
        <v>0</v>
      </c>
    </row>
    <row r="223" spans="1:15" x14ac:dyDescent="0.25">
      <c r="A223" s="10" t="s">
        <v>198</v>
      </c>
      <c r="B223" s="11">
        <v>1</v>
      </c>
      <c r="C223" s="11">
        <v>2</v>
      </c>
      <c r="D223" s="11">
        <v>60</v>
      </c>
      <c r="E223" s="11">
        <v>81</v>
      </c>
      <c r="F223" s="12">
        <v>10</v>
      </c>
      <c r="G223" s="12">
        <v>27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1">
        <v>0</v>
      </c>
      <c r="N223" s="11">
        <v>0</v>
      </c>
      <c r="O223" s="11">
        <v>0</v>
      </c>
    </row>
    <row r="224" spans="1:15" x14ac:dyDescent="0.25">
      <c r="A224" s="14" t="s">
        <v>199</v>
      </c>
      <c r="B224" s="15">
        <v>176</v>
      </c>
      <c r="C224" s="15">
        <v>443</v>
      </c>
      <c r="D224" s="15">
        <v>127</v>
      </c>
      <c r="E224" s="15">
        <v>226</v>
      </c>
      <c r="F224" s="16">
        <v>25</v>
      </c>
      <c r="G224" s="16">
        <v>88</v>
      </c>
      <c r="H224" s="15">
        <v>0</v>
      </c>
      <c r="I224" s="15">
        <v>0</v>
      </c>
      <c r="J224" s="15">
        <v>0</v>
      </c>
      <c r="K224" s="15">
        <v>0</v>
      </c>
      <c r="L224" s="15">
        <v>0</v>
      </c>
      <c r="M224" s="15">
        <v>0</v>
      </c>
      <c r="N224" s="15">
        <v>0</v>
      </c>
      <c r="O224" s="15">
        <v>0</v>
      </c>
    </row>
    <row r="225" spans="1:15" x14ac:dyDescent="0.25">
      <c r="A225" s="9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</row>
    <row r="226" spans="1:15" x14ac:dyDescent="0.25">
      <c r="A226" s="9" t="s">
        <v>200</v>
      </c>
      <c r="B226" s="8">
        <f>SUM(B227)</f>
        <v>1389</v>
      </c>
      <c r="C226" s="8">
        <f t="shared" ref="C226:O226" si="19">SUM(C227)</f>
        <v>2140</v>
      </c>
      <c r="D226" s="8">
        <f t="shared" si="19"/>
        <v>284</v>
      </c>
      <c r="E226" s="8">
        <f t="shared" si="19"/>
        <v>801</v>
      </c>
      <c r="F226" s="8">
        <f t="shared" si="19"/>
        <v>202</v>
      </c>
      <c r="G226" s="8">
        <f>SUM(G227)</f>
        <v>430</v>
      </c>
      <c r="H226" s="8">
        <f t="shared" si="19"/>
        <v>0</v>
      </c>
      <c r="I226" s="8">
        <f t="shared" si="19"/>
        <v>0</v>
      </c>
      <c r="J226" s="8">
        <f t="shared" si="19"/>
        <v>0</v>
      </c>
      <c r="K226" s="8">
        <f t="shared" si="19"/>
        <v>2</v>
      </c>
      <c r="L226" s="8">
        <f t="shared" si="19"/>
        <v>0</v>
      </c>
      <c r="M226" s="8">
        <f t="shared" si="19"/>
        <v>5</v>
      </c>
      <c r="N226" s="8">
        <f t="shared" si="19"/>
        <v>0</v>
      </c>
      <c r="O226" s="8">
        <f t="shared" si="19"/>
        <v>0</v>
      </c>
    </row>
    <row r="227" spans="1:15" x14ac:dyDescent="0.25">
      <c r="A227" s="14" t="s">
        <v>201</v>
      </c>
      <c r="B227" s="15">
        <v>1389</v>
      </c>
      <c r="C227" s="15">
        <v>2140</v>
      </c>
      <c r="D227" s="15">
        <v>284</v>
      </c>
      <c r="E227" s="15">
        <v>801</v>
      </c>
      <c r="F227" s="15">
        <v>202</v>
      </c>
      <c r="G227" s="15">
        <v>430</v>
      </c>
      <c r="H227" s="15">
        <v>0</v>
      </c>
      <c r="I227" s="15">
        <v>0</v>
      </c>
      <c r="J227" s="15">
        <v>0</v>
      </c>
      <c r="K227" s="15">
        <v>2</v>
      </c>
      <c r="L227" s="15"/>
      <c r="M227" s="15">
        <v>5</v>
      </c>
      <c r="N227" s="15">
        <v>0</v>
      </c>
      <c r="O227" s="15">
        <v>0</v>
      </c>
    </row>
    <row r="228" spans="1:15" x14ac:dyDescent="0.25">
      <c r="A228" s="10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1:15" x14ac:dyDescent="0.25">
      <c r="A229" s="9" t="s">
        <v>202</v>
      </c>
      <c r="B229" s="20">
        <f t="shared" ref="B229:O229" si="20">SUM(B230:B235)</f>
        <v>876</v>
      </c>
      <c r="C229" s="20">
        <f t="shared" si="20"/>
        <v>3662</v>
      </c>
      <c r="D229" s="8">
        <f t="shared" si="20"/>
        <v>315</v>
      </c>
      <c r="E229" s="8">
        <f t="shared" si="20"/>
        <v>663</v>
      </c>
      <c r="F229" s="8">
        <f t="shared" si="20"/>
        <v>246</v>
      </c>
      <c r="G229" s="20">
        <f t="shared" si="20"/>
        <v>710</v>
      </c>
      <c r="H229" s="20">
        <f t="shared" si="20"/>
        <v>0</v>
      </c>
      <c r="I229" s="20">
        <f t="shared" si="20"/>
        <v>0</v>
      </c>
      <c r="J229" s="20">
        <f t="shared" si="20"/>
        <v>0</v>
      </c>
      <c r="K229" s="20">
        <f t="shared" si="20"/>
        <v>0</v>
      </c>
      <c r="L229" s="20">
        <f t="shared" si="20"/>
        <v>0</v>
      </c>
      <c r="M229" s="20">
        <f t="shared" si="20"/>
        <v>19</v>
      </c>
      <c r="N229" s="20">
        <f t="shared" si="20"/>
        <v>0</v>
      </c>
      <c r="O229" s="20">
        <f t="shared" si="20"/>
        <v>4</v>
      </c>
    </row>
    <row r="230" spans="1:15" x14ac:dyDescent="0.25">
      <c r="A230" s="10" t="s">
        <v>181</v>
      </c>
      <c r="B230" s="12">
        <v>161</v>
      </c>
      <c r="C230" s="12">
        <v>688</v>
      </c>
      <c r="D230" s="11">
        <v>89</v>
      </c>
      <c r="E230" s="11">
        <v>162</v>
      </c>
      <c r="F230" s="11">
        <v>149</v>
      </c>
      <c r="G230" s="11">
        <v>325</v>
      </c>
      <c r="H230" s="11">
        <v>0</v>
      </c>
      <c r="I230" s="11">
        <v>0</v>
      </c>
      <c r="J230" s="11">
        <v>0</v>
      </c>
      <c r="K230" s="11">
        <v>0</v>
      </c>
      <c r="L230" s="11">
        <v>0</v>
      </c>
      <c r="M230" s="11">
        <v>19</v>
      </c>
      <c r="N230" s="11">
        <v>0</v>
      </c>
      <c r="O230" s="11">
        <v>4</v>
      </c>
    </row>
    <row r="231" spans="1:15" x14ac:dyDescent="0.25">
      <c r="A231" s="10" t="s">
        <v>203</v>
      </c>
      <c r="B231" s="12">
        <v>299</v>
      </c>
      <c r="C231" s="12">
        <v>1228</v>
      </c>
      <c r="D231" s="11">
        <v>80</v>
      </c>
      <c r="E231" s="11">
        <v>214</v>
      </c>
      <c r="F231" s="12">
        <v>35</v>
      </c>
      <c r="G231" s="12">
        <v>142</v>
      </c>
      <c r="H231" s="11">
        <v>0</v>
      </c>
      <c r="I231" s="11">
        <v>0</v>
      </c>
      <c r="J231" s="11">
        <v>0</v>
      </c>
      <c r="K231" s="11">
        <v>0</v>
      </c>
      <c r="L231" s="11">
        <v>0</v>
      </c>
      <c r="M231" s="11">
        <v>0</v>
      </c>
      <c r="N231" s="11">
        <v>0</v>
      </c>
      <c r="O231" s="11">
        <v>0</v>
      </c>
    </row>
    <row r="232" spans="1:15" x14ac:dyDescent="0.25">
      <c r="A232" s="10" t="s">
        <v>204</v>
      </c>
      <c r="B232" s="12">
        <v>37</v>
      </c>
      <c r="C232" s="12">
        <v>183</v>
      </c>
      <c r="D232" s="11">
        <v>8</v>
      </c>
      <c r="E232" s="11">
        <v>17</v>
      </c>
      <c r="F232" s="12">
        <v>2</v>
      </c>
      <c r="G232" s="12">
        <v>18</v>
      </c>
      <c r="H232" s="11">
        <v>0</v>
      </c>
      <c r="I232" s="11">
        <v>0</v>
      </c>
      <c r="J232" s="11">
        <v>0</v>
      </c>
      <c r="K232" s="11">
        <v>0</v>
      </c>
      <c r="L232" s="11">
        <v>0</v>
      </c>
      <c r="M232" s="11">
        <v>0</v>
      </c>
      <c r="N232" s="11">
        <v>0</v>
      </c>
      <c r="O232" s="11">
        <v>0</v>
      </c>
    </row>
    <row r="233" spans="1:15" x14ac:dyDescent="0.25">
      <c r="A233" s="10" t="s">
        <v>47</v>
      </c>
      <c r="B233" s="12">
        <v>135</v>
      </c>
      <c r="C233" s="12">
        <v>573</v>
      </c>
      <c r="D233" s="11">
        <v>32</v>
      </c>
      <c r="E233" s="11">
        <v>43</v>
      </c>
      <c r="F233" s="12">
        <v>29</v>
      </c>
      <c r="G233" s="12">
        <v>115</v>
      </c>
      <c r="H233" s="11">
        <v>0</v>
      </c>
      <c r="I233" s="11">
        <v>0</v>
      </c>
      <c r="J233" s="11">
        <v>0</v>
      </c>
      <c r="K233" s="11">
        <v>0</v>
      </c>
      <c r="L233" s="11">
        <v>0</v>
      </c>
      <c r="M233" s="11">
        <v>0</v>
      </c>
      <c r="N233" s="11">
        <v>0</v>
      </c>
      <c r="O233" s="11">
        <v>0</v>
      </c>
    </row>
    <row r="234" spans="1:15" x14ac:dyDescent="0.25">
      <c r="A234" s="10" t="s">
        <v>205</v>
      </c>
      <c r="B234" s="12">
        <v>161</v>
      </c>
      <c r="C234" s="12">
        <v>688</v>
      </c>
      <c r="D234" s="11">
        <v>59</v>
      </c>
      <c r="E234" s="11">
        <v>162</v>
      </c>
      <c r="F234" s="12">
        <v>22</v>
      </c>
      <c r="G234" s="12">
        <v>70</v>
      </c>
      <c r="H234" s="11">
        <v>0</v>
      </c>
      <c r="I234" s="11">
        <v>0</v>
      </c>
      <c r="J234" s="11">
        <v>0</v>
      </c>
      <c r="K234" s="11">
        <v>0</v>
      </c>
      <c r="L234" s="11">
        <v>0</v>
      </c>
      <c r="M234" s="11">
        <v>0</v>
      </c>
      <c r="N234" s="11">
        <v>0</v>
      </c>
      <c r="O234" s="11">
        <v>0</v>
      </c>
    </row>
    <row r="235" spans="1:15" x14ac:dyDescent="0.25">
      <c r="A235" s="23" t="s">
        <v>79</v>
      </c>
      <c r="B235" s="24">
        <v>83</v>
      </c>
      <c r="C235" s="24">
        <v>302</v>
      </c>
      <c r="D235" s="25">
        <v>47</v>
      </c>
      <c r="E235" s="25">
        <v>65</v>
      </c>
      <c r="F235" s="24">
        <v>9</v>
      </c>
      <c r="G235" s="24">
        <v>40</v>
      </c>
      <c r="H235" s="25">
        <v>0</v>
      </c>
      <c r="I235" s="25">
        <v>0</v>
      </c>
      <c r="J235" s="25">
        <v>0</v>
      </c>
      <c r="K235" s="25">
        <v>0</v>
      </c>
      <c r="L235" s="25">
        <v>0</v>
      </c>
      <c r="M235" s="25">
        <v>0</v>
      </c>
      <c r="N235" s="25">
        <v>0</v>
      </c>
      <c r="O235" s="25">
        <v>0</v>
      </c>
    </row>
    <row r="236" spans="1:15" x14ac:dyDescent="0.25">
      <c r="A236" s="26" t="s">
        <v>206</v>
      </c>
      <c r="B236" s="27"/>
      <c r="C236" s="27"/>
      <c r="D236" s="28"/>
      <c r="E236" s="28"/>
      <c r="F236" s="39"/>
      <c r="G236" s="39"/>
    </row>
    <row r="237" spans="1:15" x14ac:dyDescent="0.25">
      <c r="A237" s="29" t="s">
        <v>207</v>
      </c>
      <c r="B237" s="13"/>
      <c r="C237" s="13"/>
      <c r="D237" s="13"/>
      <c r="E237" s="13"/>
      <c r="F237" s="13"/>
      <c r="G237" s="13"/>
      <c r="J237" s="13"/>
      <c r="K237" s="13"/>
      <c r="L237" s="13"/>
      <c r="M237" s="13"/>
      <c r="N237" s="13"/>
      <c r="O237" s="13"/>
    </row>
    <row r="240" spans="1:15" s="1" customFormat="1" ht="20.25" customHeight="1" x14ac:dyDescent="0.25">
      <c r="A240" s="13"/>
      <c r="B240" s="18"/>
      <c r="C240" s="18"/>
      <c r="D240" s="18"/>
      <c r="E240" s="18"/>
      <c r="F240" s="18"/>
      <c r="G240" s="18"/>
      <c r="H240" s="13"/>
      <c r="I240" s="13"/>
      <c r="J240" s="18"/>
      <c r="K240" s="18"/>
      <c r="L240" s="18"/>
      <c r="M240" s="18"/>
      <c r="N240" s="18"/>
      <c r="O240" s="18"/>
    </row>
    <row r="241" spans="1:18" s="3" customFormat="1" ht="14.25" customHeight="1" x14ac:dyDescent="0.25">
      <c r="A241" s="13"/>
      <c r="B241" s="18"/>
      <c r="C241" s="18"/>
      <c r="D241" s="18"/>
      <c r="E241" s="18"/>
      <c r="F241" s="18"/>
      <c r="G241" s="18"/>
      <c r="H241" s="13"/>
      <c r="I241" s="13"/>
      <c r="J241" s="18"/>
      <c r="K241" s="18"/>
      <c r="L241" s="18"/>
      <c r="M241" s="18"/>
      <c r="N241" s="18"/>
      <c r="O241" s="18"/>
      <c r="P241" s="2"/>
      <c r="Q241" s="2"/>
      <c r="R241" s="2"/>
    </row>
  </sheetData>
  <mergeCells count="12">
    <mergeCell ref="F236:G236"/>
    <mergeCell ref="V9:Z9"/>
    <mergeCell ref="A1:O1"/>
    <mergeCell ref="A2:O2"/>
    <mergeCell ref="A3:A4"/>
    <mergeCell ref="B3:C3"/>
    <mergeCell ref="D3:E3"/>
    <mergeCell ref="F3:G3"/>
    <mergeCell ref="H3:I3"/>
    <mergeCell ref="J3:K3"/>
    <mergeCell ref="L3:M3"/>
    <mergeCell ref="N3:O3"/>
  </mergeCells>
  <pageMargins left="0.7" right="0.7" top="0.75" bottom="0.75" header="0.3" footer="0.3"/>
  <pageSetup paperSize="9" scale="51" orientation="portrait" horizontalDpi="4294967295" verticalDpi="4294967295" r:id="rId1"/>
  <rowBreaks count="2" manualBreakCount="2">
    <brk id="86" max="15" man="1"/>
    <brk id="17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6.18</vt:lpstr>
      <vt:lpstr>'6.18'!Print_Area</vt:lpstr>
      <vt:lpstr>'6.18'!Print_Titles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Fathimath Shifaza</dc:creator>
  <cp:lastModifiedBy>Fathimath Shifaza</cp:lastModifiedBy>
  <cp:lastPrinted>2019-11-20T06:56:12Z</cp:lastPrinted>
  <dcterms:created xsi:type="dcterms:W3CDTF">2018-08-01T03:56:56Z</dcterms:created>
  <dcterms:modified xsi:type="dcterms:W3CDTF">2019-11-20T06:56:24Z</dcterms:modified>
</cp:coreProperties>
</file>