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19\web\7. EDUCATION\"/>
    </mc:Choice>
  </mc:AlternateContent>
  <bookViews>
    <workbookView xWindow="0" yWindow="0" windowWidth="28800" windowHeight="12330"/>
  </bookViews>
  <sheets>
    <sheet name="7.2" sheetId="2" r:id="rId1"/>
  </sheets>
  <externalReferences>
    <externalReference r:id="rId2"/>
  </externalReferences>
  <definedNames>
    <definedName name="_xlnm.Print_Area" localSheetId="0">'7.2'!$A$1:$K$43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B24" i="2" l="1"/>
  <c r="I24" i="2" s="1"/>
  <c r="H23" i="2"/>
  <c r="B23" i="2"/>
  <c r="B22" i="2"/>
  <c r="I22" i="2" s="1"/>
  <c r="I21" i="2"/>
  <c r="B21" i="2"/>
  <c r="B20" i="2"/>
  <c r="I20" i="2" s="1"/>
  <c r="D19" i="2"/>
  <c r="H21" i="2" s="1"/>
  <c r="C19" i="2"/>
  <c r="G21" i="2" s="1"/>
  <c r="I18" i="2"/>
  <c r="B18" i="2"/>
  <c r="H17" i="2"/>
  <c r="B17" i="2"/>
  <c r="B16" i="2"/>
  <c r="I16" i="2" s="1"/>
  <c r="I15" i="2"/>
  <c r="B15" i="2"/>
  <c r="B14" i="2"/>
  <c r="I14" i="2" s="1"/>
  <c r="D13" i="2"/>
  <c r="H15" i="2" s="1"/>
  <c r="C13" i="2"/>
  <c r="G15" i="2" s="1"/>
  <c r="D12" i="2"/>
  <c r="C12" i="2"/>
  <c r="B12" i="2"/>
  <c r="I12" i="2" s="1"/>
  <c r="D11" i="2"/>
  <c r="C11" i="2"/>
  <c r="B11" i="2"/>
  <c r="D10" i="2"/>
  <c r="B10" i="2" s="1"/>
  <c r="C10" i="2"/>
  <c r="D9" i="2"/>
  <c r="C9" i="2"/>
  <c r="B9" i="2" s="1"/>
  <c r="D8" i="2"/>
  <c r="C8" i="2"/>
  <c r="C7" i="2" s="1"/>
  <c r="G10" i="2" l="1"/>
  <c r="G8" i="2"/>
  <c r="G7" i="2"/>
  <c r="G11" i="2"/>
  <c r="I9" i="2"/>
  <c r="I10" i="2"/>
  <c r="F21" i="2"/>
  <c r="G12" i="2"/>
  <c r="G20" i="2"/>
  <c r="D7" i="2"/>
  <c r="G9" i="2"/>
  <c r="H10" i="2"/>
  <c r="I11" i="2"/>
  <c r="B13" i="2"/>
  <c r="F13" i="2" s="1"/>
  <c r="G17" i="2"/>
  <c r="B19" i="2"/>
  <c r="F19" i="2" s="1"/>
  <c r="F20" i="2"/>
  <c r="G23" i="2"/>
  <c r="H14" i="2"/>
  <c r="F22" i="2"/>
  <c r="G16" i="2"/>
  <c r="G22" i="2"/>
  <c r="G14" i="2"/>
  <c r="I17" i="2"/>
  <c r="H20" i="2"/>
  <c r="I23" i="2"/>
  <c r="G13" i="2"/>
  <c r="H16" i="2"/>
  <c r="G19" i="2"/>
  <c r="H22" i="2"/>
  <c r="F24" i="2"/>
  <c r="B8" i="2"/>
  <c r="H13" i="2"/>
  <c r="G18" i="2"/>
  <c r="H19" i="2"/>
  <c r="G24" i="2"/>
  <c r="H24" i="2"/>
  <c r="H18" i="2"/>
  <c r="F18" i="2" l="1"/>
  <c r="H11" i="2"/>
  <c r="H12" i="2"/>
  <c r="H7" i="2"/>
  <c r="H8" i="2"/>
  <c r="H9" i="2"/>
  <c r="F16" i="2"/>
  <c r="I13" i="2"/>
  <c r="F15" i="2"/>
  <c r="B7" i="2"/>
  <c r="I19" i="2"/>
  <c r="F17" i="2"/>
  <c r="F14" i="2"/>
  <c r="F23" i="2"/>
  <c r="I8" i="2"/>
  <c r="F7" i="2" l="1"/>
  <c r="F10" i="2"/>
  <c r="F11" i="2"/>
  <c r="F9" i="2"/>
  <c r="F12" i="2"/>
  <c r="F8" i="2"/>
</calcChain>
</file>

<file path=xl/sharedStrings.xml><?xml version="1.0" encoding="utf-8"?>
<sst xmlns="http://schemas.openxmlformats.org/spreadsheetml/2006/main" count="70" uniqueCount="40">
  <si>
    <t>Republic</t>
  </si>
  <si>
    <t>Male'</t>
  </si>
  <si>
    <t>elWm</t>
  </si>
  <si>
    <t>Atolls</t>
  </si>
  <si>
    <t>cawtuLotwa</t>
  </si>
  <si>
    <t>Source: Ministry of Education</t>
  </si>
  <si>
    <t>cnwxEkuaiDea cfoa IrcTcsinim :ctWrwf ivcaed utWmUluAwm</t>
  </si>
  <si>
    <t xml:space="preserve"> 2018 ,cnikwv cscnij udwdwA egcnidukWvwyik iawgItcnwfikea egukwtWsurwdwm :7.2 clwvWt</t>
  </si>
  <si>
    <t>Table 7.2 :  STUDENT ENROLMENT BY EDUCATIONAL LEVEL AND SEX, 2018</t>
  </si>
  <si>
    <t>Level</t>
  </si>
  <si>
    <t>No. of students</t>
  </si>
  <si>
    <t>udwdwA egcnidukWvwyik</t>
  </si>
  <si>
    <t>% share</t>
  </si>
  <si>
    <t>cniawtcaws ctogWviawfiheb</t>
  </si>
  <si>
    <t>cnehcnwa</t>
  </si>
  <si>
    <t>uscnijed</t>
  </si>
  <si>
    <t>cnehirif</t>
  </si>
  <si>
    <t>cniawtcawscnia</t>
  </si>
  <si>
    <t xml:space="preserve"> itcnwf</t>
  </si>
  <si>
    <t>Both Sexes</t>
  </si>
  <si>
    <t>Male</t>
  </si>
  <si>
    <t>Female</t>
  </si>
  <si>
    <t>% of females</t>
  </si>
  <si>
    <t xml:space="preserve">ejcaWriLum </t>
  </si>
  <si>
    <t>Pre - Primary</t>
  </si>
  <si>
    <t>clUkcs Ircp</t>
  </si>
  <si>
    <t>Primary ( 1 - 7)</t>
  </si>
  <si>
    <r>
      <t xml:space="preserve">                   (7 - 1 ) umIluAwt WSwf                     </t>
    </r>
    <r>
      <rPr>
        <sz val="10"/>
        <rFont val="Win Ahamedey PRB"/>
        <family val="2"/>
      </rPr>
      <t xml:space="preserve"> </t>
    </r>
  </si>
  <si>
    <t>Lower Secondary ( 8 - 10)</t>
  </si>
  <si>
    <r>
      <t xml:space="preserve">           (10 - 8 ) umIluAwt IvwnWX                 </t>
    </r>
    <r>
      <rPr>
        <sz val="10"/>
        <rFont val="Win Ahamedey PRB"/>
        <family val="2"/>
      </rPr>
      <t xml:space="preserve"> </t>
    </r>
  </si>
  <si>
    <t>Higher Secondary ( 11 - 12)</t>
  </si>
  <si>
    <r>
      <t xml:space="preserve">          (12 - 11 )  umIluAwt IvwnWXItwm                 </t>
    </r>
    <r>
      <rPr>
        <sz val="10"/>
        <rFont val="Win Ahamedey PRB"/>
        <family val="2"/>
      </rPr>
      <t xml:space="preserve"> </t>
    </r>
  </si>
  <si>
    <t>Special Classes  1_/</t>
  </si>
  <si>
    <t>1_/  cawtcsWlck wBcaWK</t>
  </si>
  <si>
    <t>Primary</t>
  </si>
  <si>
    <t>Lower Secondary</t>
  </si>
  <si>
    <t>Higher Secondary</t>
  </si>
  <si>
    <t>Special class</t>
  </si>
  <si>
    <t>1_/  For children with special needs.</t>
  </si>
  <si>
    <t>.cawtcsWlck egcniduk WvcnunEb cSwaIhea wBcaWK  1_/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</si>
</sst>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7" formatCode="_(* #,##0_);_(* \(#,##0\);_(* &quot;-&quot;??_);_(@_)"/>
    <numFmt numFmtId="168" formatCode="_(* ###0_);_(* \(###0\);_(* &quot;&quot;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ourier"/>
      <family val="3"/>
    </font>
    <font>
      <sz val="9"/>
      <name val="Courier"/>
      <family val="3"/>
    </font>
    <font>
      <b/>
      <sz val="10"/>
      <name val="A_Randhoo"/>
    </font>
    <font>
      <sz val="10"/>
      <name val="A_Randhoo"/>
    </font>
    <font>
      <sz val="9"/>
      <name val="A_Randhoo"/>
    </font>
    <font>
      <sz val="9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ourier"/>
      <family val="3"/>
    </font>
    <font>
      <i/>
      <sz val="9"/>
      <name val="Calibri"/>
      <family val="2"/>
      <scheme val="minor"/>
    </font>
    <font>
      <u/>
      <sz val="9"/>
      <color indexed="12"/>
      <name val="Courier"/>
      <family val="3"/>
    </font>
    <font>
      <b/>
      <sz val="12"/>
      <name val="A_Randhoo"/>
    </font>
    <font>
      <b/>
      <sz val="11"/>
      <color rgb="FFFF0000"/>
      <name val="Calibri"/>
      <family val="2"/>
      <scheme val="minor"/>
    </font>
    <font>
      <b/>
      <sz val="8"/>
      <name val="A_Randhoo"/>
    </font>
    <font>
      <b/>
      <sz val="9"/>
      <name val="A_Randhoo"/>
    </font>
    <font>
      <sz val="9"/>
      <name val="Akuru-Bodu Bold"/>
      <family val="2"/>
      <charset val="2"/>
    </font>
    <font>
      <b/>
      <sz val="9"/>
      <color theme="1"/>
      <name val="Calibri"/>
      <family val="2"/>
      <scheme val="minor"/>
    </font>
    <font>
      <sz val="10"/>
      <name val="Win Ahamedey PRB"/>
      <family val="2"/>
    </font>
    <font>
      <b/>
      <sz val="9"/>
      <color rgb="FFFF0000"/>
      <name val="Arial"/>
      <family val="2"/>
    </font>
    <font>
      <b/>
      <sz val="10"/>
      <name val="Courier"/>
      <family val="3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167" fontId="6" fillId="0" borderId="0"/>
    <xf numFmtId="0" fontId="4" fillId="0" borderId="0"/>
    <xf numFmtId="0" fontId="4" fillId="0" borderId="0"/>
  </cellStyleXfs>
  <cellXfs count="68">
    <xf numFmtId="0" fontId="0" fillId="0" borderId="0" xfId="0"/>
    <xf numFmtId="164" fontId="4" fillId="2" borderId="0" xfId="0" applyNumberFormat="1" applyFont="1" applyFill="1"/>
    <xf numFmtId="164" fontId="7" fillId="2" borderId="0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/>
    <xf numFmtId="164" fontId="0" fillId="2" borderId="0" xfId="0" applyNumberFormat="1" applyFill="1"/>
    <xf numFmtId="164" fontId="18" fillId="2" borderId="0" xfId="0" applyNumberFormat="1" applyFont="1" applyFill="1" applyAlignment="1">
      <alignment horizontal="left" vertical="center"/>
    </xf>
    <xf numFmtId="164" fontId="0" fillId="2" borderId="1" xfId="0" applyNumberFormat="1" applyFill="1" applyBorder="1"/>
    <xf numFmtId="164" fontId="0" fillId="2" borderId="0" xfId="0" applyNumberForma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164" fontId="19" fillId="2" borderId="0" xfId="0" applyNumberFormat="1" applyFont="1" applyFill="1" applyBorder="1" applyAlignment="1">
      <alignment horizontal="right" vertical="center"/>
    </xf>
    <xf numFmtId="164" fontId="20" fillId="2" borderId="0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left" vertical="center"/>
    </xf>
    <xf numFmtId="164" fontId="20" fillId="2" borderId="3" xfId="0" applyNumberFormat="1" applyFont="1" applyFill="1" applyBorder="1" applyAlignment="1" applyProtection="1">
      <alignment horizontal="right" vertical="center"/>
    </xf>
    <xf numFmtId="164" fontId="20" fillId="2" borderId="0" xfId="0" applyNumberFormat="1" applyFont="1" applyFill="1" applyBorder="1" applyAlignment="1" applyProtection="1">
      <alignment horizontal="right" vertical="center"/>
    </xf>
    <xf numFmtId="164" fontId="20" fillId="2" borderId="3" xfId="0" applyNumberFormat="1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 applyProtection="1">
      <alignment horizontal="right" vertical="center"/>
    </xf>
    <xf numFmtId="164" fontId="12" fillId="2" borderId="1" xfId="0" applyNumberFormat="1" applyFont="1" applyFill="1" applyBorder="1" applyAlignment="1">
      <alignment horizontal="right" vertical="center"/>
    </xf>
    <xf numFmtId="164" fontId="21" fillId="2" borderId="1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Alignment="1" applyProtection="1">
      <alignment horizontal="left"/>
    </xf>
    <xf numFmtId="38" fontId="22" fillId="2" borderId="0" xfId="1" applyNumberFormat="1" applyFont="1" applyFill="1" applyAlignment="1">
      <alignment horizontal="right"/>
    </xf>
    <xf numFmtId="38" fontId="12" fillId="2" borderId="0" xfId="1" applyNumberFormat="1" applyFont="1" applyFill="1" applyAlignment="1">
      <alignment horizontal="right"/>
    </xf>
    <xf numFmtId="38" fontId="12" fillId="2" borderId="0" xfId="1" applyNumberFormat="1" applyFont="1" applyFill="1" applyBorder="1" applyAlignment="1">
      <alignment horizontal="right"/>
    </xf>
    <xf numFmtId="1" fontId="12" fillId="2" borderId="0" xfId="0" applyNumberFormat="1" applyFont="1" applyFill="1" applyBorder="1" applyAlignment="1" applyProtection="1"/>
    <xf numFmtId="1" fontId="12" fillId="2" borderId="0" xfId="0" applyNumberFormat="1" applyFont="1" applyFill="1" applyBorder="1" applyAlignment="1"/>
    <xf numFmtId="164" fontId="8" fillId="2" borderId="0" xfId="0" applyNumberFormat="1" applyFont="1" applyFill="1" applyBorder="1" applyAlignment="1">
      <alignment horizontal="right"/>
    </xf>
    <xf numFmtId="164" fontId="13" fillId="2" borderId="0" xfId="0" applyNumberFormat="1" applyFont="1" applyFill="1" applyAlignment="1">
      <alignment horizontal="left"/>
    </xf>
    <xf numFmtId="38" fontId="12" fillId="2" borderId="0" xfId="1" applyNumberFormat="1" applyFont="1" applyFill="1" applyAlignment="1" applyProtection="1">
      <alignment horizontal="right"/>
    </xf>
    <xf numFmtId="38" fontId="13" fillId="2" borderId="0" xfId="1" applyNumberFormat="1" applyFont="1" applyFill="1" applyAlignment="1">
      <alignment horizontal="right"/>
    </xf>
    <xf numFmtId="38" fontId="13" fillId="2" borderId="0" xfId="1" applyNumberFormat="1" applyFont="1" applyFill="1" applyBorder="1" applyAlignment="1">
      <alignment horizontal="right"/>
    </xf>
    <xf numFmtId="1" fontId="13" fillId="2" borderId="0" xfId="0" applyNumberFormat="1" applyFont="1" applyFill="1" applyBorder="1" applyAlignment="1" applyProtection="1"/>
    <xf numFmtId="1" fontId="13" fillId="2" borderId="0" xfId="0" applyNumberFormat="1" applyFont="1" applyFill="1" applyBorder="1" applyAlignment="1"/>
    <xf numFmtId="164" fontId="9" fillId="2" borderId="0" xfId="0" applyNumberFormat="1" applyFont="1" applyFill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167" fontId="0" fillId="2" borderId="0" xfId="1" applyNumberFormat="1" applyFont="1" applyFill="1"/>
    <xf numFmtId="0" fontId="12" fillId="2" borderId="0" xfId="0" applyNumberFormat="1" applyFont="1" applyFill="1" applyAlignment="1" applyProtection="1">
      <alignment horizontal="left"/>
    </xf>
    <xf numFmtId="38" fontId="12" fillId="2" borderId="0" xfId="1" applyNumberFormat="1" applyFont="1" applyFill="1" applyBorder="1" applyAlignment="1" applyProtection="1">
      <alignment horizontal="right"/>
    </xf>
    <xf numFmtId="164" fontId="3" fillId="2" borderId="0" xfId="0" applyNumberFormat="1" applyFont="1" applyFill="1"/>
    <xf numFmtId="164" fontId="2" fillId="2" borderId="0" xfId="0" applyNumberFormat="1" applyFont="1" applyFill="1"/>
    <xf numFmtId="38" fontId="13" fillId="2" borderId="0" xfId="1" applyNumberFormat="1" applyFont="1" applyFill="1" applyBorder="1" applyAlignment="1" applyProtection="1">
      <alignment horizontal="right"/>
    </xf>
    <xf numFmtId="164" fontId="13" fillId="2" borderId="1" xfId="0" applyNumberFormat="1" applyFont="1" applyFill="1" applyBorder="1" applyAlignment="1">
      <alignment horizontal="left"/>
    </xf>
    <xf numFmtId="38" fontId="12" fillId="2" borderId="1" xfId="1" applyNumberFormat="1" applyFont="1" applyFill="1" applyBorder="1" applyAlignment="1" applyProtection="1">
      <alignment horizontal="right"/>
    </xf>
    <xf numFmtId="38" fontId="13" fillId="2" borderId="1" xfId="1" applyNumberFormat="1" applyFont="1" applyFill="1" applyBorder="1" applyAlignment="1" applyProtection="1">
      <alignment horizontal="right"/>
    </xf>
    <xf numFmtId="1" fontId="13" fillId="2" borderId="1" xfId="0" applyNumberFormat="1" applyFont="1" applyFill="1" applyBorder="1" applyAlignment="1" applyProtection="1"/>
    <xf numFmtId="1" fontId="13" fillId="2" borderId="1" xfId="0" applyNumberFormat="1" applyFont="1" applyFill="1" applyBorder="1" applyAlignment="1"/>
    <xf numFmtId="164" fontId="9" fillId="2" borderId="1" xfId="0" applyNumberFormat="1" applyFont="1" applyFill="1" applyBorder="1" applyAlignment="1">
      <alignment horizontal="right"/>
    </xf>
    <xf numFmtId="164" fontId="15" fillId="2" borderId="0" xfId="0" applyNumberFormat="1" applyFont="1" applyFill="1" applyBorder="1" applyAlignment="1"/>
    <xf numFmtId="164" fontId="24" fillId="2" borderId="2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horizontal="right"/>
    </xf>
    <xf numFmtId="164" fontId="25" fillId="2" borderId="0" xfId="0" applyNumberFormat="1" applyFont="1" applyFill="1" applyAlignment="1">
      <alignment horizontal="center" vertical="center"/>
    </xf>
    <xf numFmtId="164" fontId="15" fillId="2" borderId="0" xfId="0" applyNumberFormat="1" applyFont="1" applyFill="1" applyAlignment="1" applyProtection="1">
      <alignment horizontal="left"/>
    </xf>
    <xf numFmtId="164" fontId="0" fillId="2" borderId="0" xfId="0" applyNumberFormat="1" applyFill="1" applyAlignment="1"/>
    <xf numFmtId="38" fontId="11" fillId="2" borderId="0" xfId="1" applyNumberFormat="1" applyFont="1" applyFill="1" applyAlignment="1">
      <alignment horizontal="right"/>
    </xf>
    <xf numFmtId="164" fontId="16" fillId="2" borderId="0" xfId="2" applyNumberFormat="1" applyFont="1" applyFill="1" applyAlignment="1" applyProtection="1">
      <alignment vertical="center"/>
    </xf>
    <xf numFmtId="164" fontId="0" fillId="2" borderId="0" xfId="0" applyNumberFormat="1" applyFill="1" applyBorder="1"/>
    <xf numFmtId="38" fontId="11" fillId="2" borderId="0" xfId="1" applyNumberFormat="1" applyFont="1" applyFill="1" applyBorder="1" applyAlignment="1">
      <alignment horizontal="right"/>
    </xf>
    <xf numFmtId="164" fontId="11" fillId="2" borderId="0" xfId="0" applyNumberFormat="1" applyFont="1" applyFill="1" applyAlignment="1">
      <alignment horizontal="left"/>
    </xf>
    <xf numFmtId="0" fontId="27" fillId="2" borderId="0" xfId="0" applyFont="1" applyFill="1" applyBorder="1" applyAlignment="1">
      <alignment horizontal="center" vertical="center"/>
    </xf>
    <xf numFmtId="38" fontId="28" fillId="2" borderId="0" xfId="0" applyNumberFormat="1" applyFont="1" applyFill="1" applyBorder="1" applyAlignment="1">
      <alignment horizontal="center"/>
    </xf>
    <xf numFmtId="168" fontId="27" fillId="2" borderId="0" xfId="0" applyNumberFormat="1" applyFont="1" applyFill="1" applyBorder="1" applyAlignment="1">
      <alignment horizontal="center"/>
    </xf>
    <xf numFmtId="168" fontId="27" fillId="2" borderId="0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164" fontId="17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>
      <alignment horizontal="left" vertical="center"/>
    </xf>
    <xf numFmtId="164" fontId="12" fillId="2" borderId="1" xfId="0" applyNumberFormat="1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</cellXfs>
  <cellStyles count="7">
    <cellStyle name="Comma" xfId="1" builtinId="3"/>
    <cellStyle name="Hyperlink" xfId="2" builtinId="8"/>
    <cellStyle name="Normal" xfId="0" builtinId="0"/>
    <cellStyle name="Normal 10" xfId="6"/>
    <cellStyle name="Normal 2 2 2" xfId="3"/>
    <cellStyle name="Normal 37" xfId="5"/>
    <cellStyle name="Normal 8" xfId="4"/>
  </cellStyles>
  <dxfs count="0"/>
  <tableStyles count="0" defaultTableStyle="TableStyleMedium2" defaultPivotStyle="PivotStyleLight16"/>
  <colors>
    <mruColors>
      <color rgb="FFFFE59B"/>
      <color rgb="FFFFF1C9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Figure7.4: Percentage share of students by sex, 2018</a:t>
            </a:r>
            <a:endParaRPr lang="en-US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016633656989196E-2"/>
          <c:y val="0.14856481481481484"/>
          <c:w val="0.92848847881744845"/>
          <c:h val="0.744613954505686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'7.2'!$G$6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'7.2'!$O$11:$O$15</c:f>
              <c:strCache>
                <c:ptCount val="5"/>
                <c:pt idx="0">
                  <c:v>Pre - Primary</c:v>
                </c:pt>
                <c:pt idx="1">
                  <c:v>Primary</c:v>
                </c:pt>
                <c:pt idx="2">
                  <c:v>Lower Secondary</c:v>
                </c:pt>
                <c:pt idx="3">
                  <c:v>Higher Secondary</c:v>
                </c:pt>
                <c:pt idx="4">
                  <c:v>Special class</c:v>
                </c:pt>
              </c:strCache>
            </c:strRef>
          </c:cat>
          <c:val>
            <c:numRef>
              <c:f>'7.2'!$G$8:$G$12</c:f>
              <c:numCache>
                <c:formatCode>0</c:formatCode>
                <c:ptCount val="5"/>
                <c:pt idx="0">
                  <c:v>23.350029788830291</c:v>
                </c:pt>
                <c:pt idx="1">
                  <c:v>53.496326044263995</c:v>
                </c:pt>
                <c:pt idx="2">
                  <c:v>18.782409144067611</c:v>
                </c:pt>
                <c:pt idx="3">
                  <c:v>3.9034400582537128</c:v>
                </c:pt>
                <c:pt idx="4">
                  <c:v>0.46779496458439068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5-435B-8402-A17BD47CF776}"/>
            </c:ext>
          </c:extLst>
        </c:ser>
        <c:ser>
          <c:idx val="2"/>
          <c:order val="1"/>
          <c:tx>
            <c:strRef>
              <c:f>'7.2'!$H$6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'7.2'!$O$11:$O$15</c:f>
              <c:strCache>
                <c:ptCount val="5"/>
                <c:pt idx="0">
                  <c:v>Pre - Primary</c:v>
                </c:pt>
                <c:pt idx="1">
                  <c:v>Primary</c:v>
                </c:pt>
                <c:pt idx="2">
                  <c:v>Lower Secondary</c:v>
                </c:pt>
                <c:pt idx="3">
                  <c:v>Higher Secondary</c:v>
                </c:pt>
                <c:pt idx="4">
                  <c:v>Special class</c:v>
                </c:pt>
              </c:strCache>
            </c:strRef>
          </c:cat>
          <c:val>
            <c:numRef>
              <c:f>'7.2'!$H$8:$H$12</c:f>
              <c:numCache>
                <c:formatCode>0</c:formatCode>
                <c:ptCount val="5"/>
                <c:pt idx="0">
                  <c:v>22.915695234542572</c:v>
                </c:pt>
                <c:pt idx="1">
                  <c:v>53.604401753240694</c:v>
                </c:pt>
                <c:pt idx="2">
                  <c:v>18.131586309801364</c:v>
                </c:pt>
                <c:pt idx="3">
                  <c:v>5.1478131120022388</c:v>
                </c:pt>
                <c:pt idx="4">
                  <c:v>0.20050359041313062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95-435B-8402-A17BD47CF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19042447"/>
        <c:axId val="819046191"/>
      </c:barChart>
      <c:catAx>
        <c:axId val="81904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046191"/>
        <c:crosses val="autoZero"/>
        <c:auto val="1"/>
        <c:lblAlgn val="ctr"/>
        <c:lblOffset val="100"/>
        <c:noMultiLvlLbl val="0"/>
      </c:catAx>
      <c:valAx>
        <c:axId val="819046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042447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6955026327230573"/>
          <c:y val="0.31076334208223966"/>
          <c:w val="0.17717598183662625"/>
          <c:h val="8.371719160104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32</xdr:row>
      <xdr:rowOff>66674</xdr:rowOff>
    </xdr:from>
    <xdr:to>
      <xdr:col>14</xdr:col>
      <xdr:colOff>190500</xdr:colOff>
      <xdr:row>32</xdr:row>
      <xdr:rowOff>238125</xdr:rowOff>
    </xdr:to>
    <xdr:sp macro="" textlink="">
      <xdr:nvSpPr>
        <xdr:cNvPr id="3" name="TextBox 2"/>
        <xdr:cNvSpPr txBox="1"/>
      </xdr:nvSpPr>
      <xdr:spPr>
        <a:xfrm>
          <a:off x="15144750" y="6781799"/>
          <a:ext cx="133350" cy="12382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</a:t>
          </a:r>
        </a:p>
      </xdr:txBody>
    </xdr:sp>
    <xdr:clientData/>
  </xdr:twoCellAnchor>
  <xdr:twoCellAnchor>
    <xdr:from>
      <xdr:col>0</xdr:col>
      <xdr:colOff>1438275</xdr:colOff>
      <xdr:row>27</xdr:row>
      <xdr:rowOff>9525</xdr:rowOff>
    </xdr:from>
    <xdr:to>
      <xdr:col>9</xdr:col>
      <xdr:colOff>66675</xdr:colOff>
      <xdr:row>41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Checking/7.%20EDU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 &amp; 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 &amp; 7.17"/>
      <sheetName val="7.18"/>
      <sheetName val="7.19 &amp; 7.20"/>
      <sheetName val="7.21"/>
      <sheetName val="7.22"/>
      <sheetName val="7.23"/>
      <sheetName val="7.24"/>
      <sheetName val="7.25"/>
    </sheetNames>
    <sheetDataSet>
      <sheetData sheetId="0">
        <row r="51">
          <cell r="AJ51" t="str">
            <v xml:space="preserve"> Male</v>
          </cell>
          <cell r="AK51" t="str">
            <v xml:space="preserve"> Female</v>
          </cell>
        </row>
        <row r="52">
          <cell r="AI52" t="str">
            <v>Male'</v>
          </cell>
          <cell r="AJ52">
            <v>15939</v>
          </cell>
          <cell r="AK52">
            <v>15548</v>
          </cell>
        </row>
        <row r="53">
          <cell r="AI53" t="str">
            <v xml:space="preserve"> HA</v>
          </cell>
          <cell r="AJ53">
            <v>2007</v>
          </cell>
          <cell r="AK53">
            <v>1776</v>
          </cell>
        </row>
        <row r="54">
          <cell r="AI54" t="str">
            <v xml:space="preserve"> HDh</v>
          </cell>
          <cell r="AJ54">
            <v>2913</v>
          </cell>
          <cell r="AK54">
            <v>2733</v>
          </cell>
        </row>
        <row r="55">
          <cell r="AI55" t="str">
            <v xml:space="preserve"> Sh</v>
          </cell>
          <cell r="AJ55">
            <v>1922</v>
          </cell>
          <cell r="AK55">
            <v>1776</v>
          </cell>
        </row>
        <row r="56">
          <cell r="AI56" t="str">
            <v xml:space="preserve"> N</v>
          </cell>
          <cell r="AJ56">
            <v>1531</v>
          </cell>
          <cell r="AK56">
            <v>1446</v>
          </cell>
        </row>
        <row r="57">
          <cell r="AI57" t="str">
            <v xml:space="preserve"> R</v>
          </cell>
          <cell r="AJ57">
            <v>2443</v>
          </cell>
          <cell r="AK57">
            <v>2247</v>
          </cell>
        </row>
        <row r="58">
          <cell r="AI58" t="str">
            <v>B</v>
          </cell>
          <cell r="AJ58">
            <v>1324</v>
          </cell>
          <cell r="AK58">
            <v>1245</v>
          </cell>
        </row>
        <row r="59">
          <cell r="AI59" t="str">
            <v>Lh</v>
          </cell>
          <cell r="AJ59">
            <v>1019</v>
          </cell>
          <cell r="AK59">
            <v>1018</v>
          </cell>
        </row>
        <row r="60">
          <cell r="AI60" t="str">
            <v>K</v>
          </cell>
          <cell r="AJ60">
            <v>1474</v>
          </cell>
          <cell r="AK60">
            <v>1310</v>
          </cell>
        </row>
        <row r="61">
          <cell r="AI61" t="str">
            <v>AA</v>
          </cell>
          <cell r="AJ61">
            <v>915</v>
          </cell>
          <cell r="AK61">
            <v>856</v>
          </cell>
        </row>
        <row r="62">
          <cell r="AI62" t="str">
            <v>ADh</v>
          </cell>
          <cell r="AJ62">
            <v>1151</v>
          </cell>
          <cell r="AK62">
            <v>1073</v>
          </cell>
        </row>
        <row r="63">
          <cell r="AI63" t="str">
            <v>V</v>
          </cell>
          <cell r="AJ63">
            <v>186</v>
          </cell>
          <cell r="AK63">
            <v>156</v>
          </cell>
        </row>
        <row r="64">
          <cell r="AI64" t="str">
            <v>M</v>
          </cell>
          <cell r="AJ64">
            <v>635</v>
          </cell>
          <cell r="AK64">
            <v>594</v>
          </cell>
        </row>
        <row r="65">
          <cell r="AI65" t="str">
            <v>F</v>
          </cell>
          <cell r="AJ65">
            <v>718</v>
          </cell>
          <cell r="AK65">
            <v>704</v>
          </cell>
        </row>
        <row r="66">
          <cell r="AI66" t="str">
            <v>Dh</v>
          </cell>
          <cell r="AJ66">
            <v>865</v>
          </cell>
          <cell r="AK66">
            <v>862</v>
          </cell>
        </row>
        <row r="67">
          <cell r="AI67" t="str">
            <v>Th</v>
          </cell>
          <cell r="AJ67">
            <v>1342</v>
          </cell>
          <cell r="AK67">
            <v>1239</v>
          </cell>
        </row>
        <row r="68">
          <cell r="AI68" t="str">
            <v xml:space="preserve"> L</v>
          </cell>
          <cell r="AJ68">
            <v>1874</v>
          </cell>
          <cell r="AK68">
            <v>1723</v>
          </cell>
        </row>
        <row r="69">
          <cell r="AI69" t="str">
            <v>GA</v>
          </cell>
          <cell r="AJ69">
            <v>1071</v>
          </cell>
          <cell r="AK69">
            <v>1067</v>
          </cell>
        </row>
        <row r="70">
          <cell r="AI70" t="str">
            <v>GDh</v>
          </cell>
          <cell r="AJ70">
            <v>1651</v>
          </cell>
          <cell r="AK70">
            <v>1450</v>
          </cell>
        </row>
        <row r="71">
          <cell r="AI71" t="str">
            <v>Gn</v>
          </cell>
          <cell r="AJ71">
            <v>1244</v>
          </cell>
          <cell r="AK71">
            <v>1216</v>
          </cell>
        </row>
        <row r="72">
          <cell r="AI72" t="str">
            <v>S</v>
          </cell>
          <cell r="AJ72">
            <v>2769</v>
          </cell>
          <cell r="AK72">
            <v>2744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AL6" t="str">
            <v>Republic</v>
          </cell>
          <cell r="AM6" t="str">
            <v>Male'</v>
          </cell>
          <cell r="AN6" t="str">
            <v>Atolls</v>
          </cell>
        </row>
        <row r="7">
          <cell r="AK7" t="str">
            <v>Nurs.</v>
          </cell>
          <cell r="AL7">
            <v>5801</v>
          </cell>
          <cell r="AM7">
            <v>2627</v>
          </cell>
          <cell r="AN7">
            <v>3174</v>
          </cell>
        </row>
        <row r="8">
          <cell r="AK8" t="str">
            <v>LKG</v>
          </cell>
          <cell r="AL8">
            <v>7517</v>
          </cell>
          <cell r="AM8">
            <v>2709</v>
          </cell>
          <cell r="AN8">
            <v>4808</v>
          </cell>
        </row>
        <row r="9">
          <cell r="AK9" t="str">
            <v>UKG</v>
          </cell>
          <cell r="AL9">
            <v>7682</v>
          </cell>
          <cell r="AM9">
            <v>2636</v>
          </cell>
          <cell r="AN9">
            <v>5046</v>
          </cell>
        </row>
        <row r="10">
          <cell r="AK10" t="str">
            <v>Gr. 1</v>
          </cell>
          <cell r="AL10">
            <v>7325</v>
          </cell>
          <cell r="AM10">
            <v>2499</v>
          </cell>
          <cell r="AN10">
            <v>4826</v>
          </cell>
        </row>
        <row r="11">
          <cell r="AK11" t="str">
            <v>Gr. 2</v>
          </cell>
          <cell r="AL11">
            <v>7354</v>
          </cell>
          <cell r="AM11">
            <v>2499</v>
          </cell>
          <cell r="AN11">
            <v>4855</v>
          </cell>
        </row>
        <row r="12">
          <cell r="AK12" t="str">
            <v>Gr. 3</v>
          </cell>
          <cell r="AL12">
            <v>7137</v>
          </cell>
          <cell r="AM12">
            <v>2462</v>
          </cell>
          <cell r="AN12">
            <v>4675</v>
          </cell>
        </row>
        <row r="13">
          <cell r="AK13" t="str">
            <v>Gr. 4</v>
          </cell>
          <cell r="AL13">
            <v>6686</v>
          </cell>
          <cell r="AM13">
            <v>2287</v>
          </cell>
          <cell r="AN13">
            <v>4399</v>
          </cell>
        </row>
        <row r="14">
          <cell r="AK14" t="str">
            <v>Gr. 5</v>
          </cell>
          <cell r="AL14">
            <v>5955</v>
          </cell>
          <cell r="AM14">
            <v>2031</v>
          </cell>
          <cell r="AN14">
            <v>3924</v>
          </cell>
        </row>
        <row r="15">
          <cell r="AK15" t="str">
            <v>Gr. 6</v>
          </cell>
          <cell r="AL15">
            <v>5520</v>
          </cell>
          <cell r="AM15">
            <v>1862</v>
          </cell>
          <cell r="AN15">
            <v>3658</v>
          </cell>
        </row>
        <row r="16">
          <cell r="AK16" t="str">
            <v>Gr. 7</v>
          </cell>
          <cell r="AL16">
            <v>5349</v>
          </cell>
          <cell r="AM16">
            <v>1793</v>
          </cell>
          <cell r="AN16">
            <v>3556</v>
          </cell>
        </row>
        <row r="17">
          <cell r="AK17" t="str">
            <v>Gr. 8</v>
          </cell>
          <cell r="AL17">
            <v>5533</v>
          </cell>
          <cell r="AM17">
            <v>1788</v>
          </cell>
          <cell r="AN17">
            <v>3745</v>
          </cell>
        </row>
        <row r="18">
          <cell r="AK18" t="str">
            <v>Gr. 9</v>
          </cell>
          <cell r="AL18">
            <v>5585</v>
          </cell>
          <cell r="AM18">
            <v>1792</v>
          </cell>
          <cell r="AN18">
            <v>3793</v>
          </cell>
        </row>
        <row r="19">
          <cell r="AK19" t="str">
            <v>Gr. 10</v>
          </cell>
          <cell r="AL19">
            <v>5660</v>
          </cell>
          <cell r="AM19">
            <v>1755</v>
          </cell>
          <cell r="AN19">
            <v>3905</v>
          </cell>
        </row>
        <row r="20">
          <cell r="AK20" t="str">
            <v>Gr. 11</v>
          </cell>
          <cell r="AL20">
            <v>2063</v>
          </cell>
          <cell r="AM20">
            <v>1248</v>
          </cell>
          <cell r="AN20">
            <v>815</v>
          </cell>
        </row>
        <row r="21">
          <cell r="AK21" t="str">
            <v>Gr. 12</v>
          </cell>
          <cell r="AL21">
            <v>2128</v>
          </cell>
          <cell r="AM21">
            <v>1207</v>
          </cell>
          <cell r="AN21">
            <v>921</v>
          </cell>
        </row>
        <row r="64">
          <cell r="AL64" t="str">
            <v>Republic</v>
          </cell>
          <cell r="AM64" t="str">
            <v>Male'</v>
          </cell>
          <cell r="AN64" t="str">
            <v>Atolls</v>
          </cell>
        </row>
        <row r="65">
          <cell r="AJ65" t="str">
            <v>Higher Secondary</v>
          </cell>
          <cell r="AK65"/>
          <cell r="AL65">
            <v>3977</v>
          </cell>
          <cell r="AM65">
            <v>2445</v>
          </cell>
          <cell r="AN65">
            <v>1532</v>
          </cell>
        </row>
        <row r="66">
          <cell r="AJ66" t="str">
            <v>Secondary</v>
          </cell>
          <cell r="AK66"/>
          <cell r="AL66">
            <v>16289</v>
          </cell>
          <cell r="AM66">
            <v>5499</v>
          </cell>
          <cell r="AN66">
            <v>10790</v>
          </cell>
        </row>
        <row r="67">
          <cell r="AJ67" t="str">
            <v>Primary</v>
          </cell>
          <cell r="AK67"/>
          <cell r="AL67">
            <v>47236</v>
          </cell>
          <cell r="AM67">
            <v>16218</v>
          </cell>
          <cell r="AN67">
            <v>31018</v>
          </cell>
        </row>
        <row r="68">
          <cell r="AJ68" t="str">
            <v>Pre-Primary</v>
          </cell>
          <cell r="AK68"/>
          <cell r="AL68">
            <v>20411</v>
          </cell>
          <cell r="AM68">
            <v>7896</v>
          </cell>
          <cell r="AN68">
            <v>12515</v>
          </cell>
        </row>
      </sheetData>
      <sheetData sheetId="11">
        <row r="4">
          <cell r="F4" t="str">
            <v>Nurs.</v>
          </cell>
          <cell r="G4"/>
          <cell r="H4" t="str">
            <v>LKG</v>
          </cell>
          <cell r="I4"/>
          <cell r="J4" t="str">
            <v>UKG</v>
          </cell>
          <cell r="K4"/>
          <cell r="L4" t="str">
            <v>Gr. 1</v>
          </cell>
          <cell r="M4"/>
          <cell r="N4" t="str">
            <v>Gr. 2</v>
          </cell>
          <cell r="O4"/>
          <cell r="P4" t="str">
            <v>Gr. 3</v>
          </cell>
          <cell r="Q4"/>
          <cell r="R4" t="str">
            <v>Gr. 4</v>
          </cell>
          <cell r="S4"/>
          <cell r="T4" t="str">
            <v>Gr. 5</v>
          </cell>
          <cell r="U4"/>
          <cell r="V4" t="str">
            <v>Gr. 6</v>
          </cell>
          <cell r="W4"/>
          <cell r="X4" t="str">
            <v>Gr. 7</v>
          </cell>
          <cell r="Y4"/>
          <cell r="Z4" t="str">
            <v>Gr. 8</v>
          </cell>
          <cell r="AA4"/>
          <cell r="AB4" t="str">
            <v>Gr. 9</v>
          </cell>
          <cell r="AC4"/>
          <cell r="AD4" t="str">
            <v>Gr. 10</v>
          </cell>
          <cell r="AE4"/>
          <cell r="AF4" t="str">
            <v>Gr. 11</v>
          </cell>
          <cell r="AG4"/>
          <cell r="AH4" t="str">
            <v>Gr. 12</v>
          </cell>
          <cell r="AI4"/>
        </row>
        <row r="5">
          <cell r="F5" t="str">
            <v>M</v>
          </cell>
          <cell r="G5" t="str">
            <v>F</v>
          </cell>
          <cell r="H5" t="str">
            <v>M</v>
          </cell>
          <cell r="I5" t="str">
            <v>F</v>
          </cell>
          <cell r="J5" t="str">
            <v>M</v>
          </cell>
          <cell r="K5" t="str">
            <v>F</v>
          </cell>
          <cell r="L5" t="str">
            <v>M</v>
          </cell>
          <cell r="M5" t="str">
            <v>F</v>
          </cell>
          <cell r="N5" t="str">
            <v>M</v>
          </cell>
          <cell r="O5" t="str">
            <v>F</v>
          </cell>
          <cell r="P5" t="str">
            <v>M</v>
          </cell>
          <cell r="Q5" t="str">
            <v>F</v>
          </cell>
          <cell r="R5" t="str">
            <v>M</v>
          </cell>
          <cell r="S5" t="str">
            <v>F</v>
          </cell>
          <cell r="T5" t="str">
            <v>M</v>
          </cell>
          <cell r="U5" t="str">
            <v>F</v>
          </cell>
          <cell r="V5" t="str">
            <v>M</v>
          </cell>
          <cell r="W5" t="str">
            <v>F</v>
          </cell>
          <cell r="X5" t="str">
            <v>M</v>
          </cell>
          <cell r="Y5" t="str">
            <v>F</v>
          </cell>
          <cell r="Z5" t="str">
            <v>M</v>
          </cell>
          <cell r="AA5" t="str">
            <v>F</v>
          </cell>
          <cell r="AB5" t="str">
            <v>M</v>
          </cell>
          <cell r="AC5" t="str">
            <v>F</v>
          </cell>
          <cell r="AD5" t="str">
            <v>M</v>
          </cell>
          <cell r="AE5" t="str">
            <v>F</v>
          </cell>
          <cell r="AF5" t="str">
            <v>M</v>
          </cell>
          <cell r="AG5" t="str">
            <v>F</v>
          </cell>
          <cell r="AH5" t="str">
            <v>M</v>
          </cell>
          <cell r="AI5" t="str">
            <v>F</v>
          </cell>
        </row>
        <row r="6">
          <cell r="F6">
            <v>2759</v>
          </cell>
          <cell r="G6">
            <v>2673</v>
          </cell>
          <cell r="H6">
            <v>3829</v>
          </cell>
          <cell r="I6">
            <v>3549</v>
          </cell>
          <cell r="J6">
            <v>3994</v>
          </cell>
          <cell r="K6">
            <v>3607</v>
          </cell>
          <cell r="L6">
            <v>3991</v>
          </cell>
          <cell r="M6">
            <v>3550</v>
          </cell>
          <cell r="N6">
            <v>3717</v>
          </cell>
          <cell r="O6">
            <v>3471</v>
          </cell>
          <cell r="P6">
            <v>3712</v>
          </cell>
          <cell r="Q6">
            <v>3641</v>
          </cell>
          <cell r="R6">
            <v>3571</v>
          </cell>
          <cell r="S6">
            <v>3484</v>
          </cell>
          <cell r="T6">
            <v>3466</v>
          </cell>
          <cell r="U6">
            <v>3169</v>
          </cell>
          <cell r="V6">
            <v>3014</v>
          </cell>
          <cell r="W6">
            <v>2925</v>
          </cell>
          <cell r="X6">
            <v>2773</v>
          </cell>
          <cell r="Y6">
            <v>2752</v>
          </cell>
          <cell r="Z6">
            <v>2773</v>
          </cell>
          <cell r="AA6">
            <v>2603</v>
          </cell>
          <cell r="AB6">
            <v>2887</v>
          </cell>
          <cell r="AC6">
            <v>2601</v>
          </cell>
          <cell r="AD6">
            <v>2852</v>
          </cell>
          <cell r="AE6">
            <v>2573</v>
          </cell>
          <cell r="AF6">
            <v>880</v>
          </cell>
          <cell r="AG6">
            <v>1130</v>
          </cell>
          <cell r="AH6">
            <v>889</v>
          </cell>
          <cell r="AI6">
            <v>1078</v>
          </cell>
        </row>
        <row r="7">
          <cell r="B7" t="str">
            <v>Male'</v>
          </cell>
          <cell r="AL7">
            <v>36.469374567797672</v>
          </cell>
        </row>
        <row r="8">
          <cell r="B8" t="str">
            <v>Atolls</v>
          </cell>
          <cell r="AL8">
            <v>63.530625432202335</v>
          </cell>
        </row>
        <row r="9">
          <cell r="AL9">
            <v>4.3044518257360194</v>
          </cell>
        </row>
        <row r="10">
          <cell r="AL10">
            <v>6.4572445613358882</v>
          </cell>
        </row>
        <row r="11">
          <cell r="AL11">
            <v>4.1525433335978512</v>
          </cell>
        </row>
        <row r="12">
          <cell r="AL12">
            <v>3.4734897008309624</v>
          </cell>
        </row>
        <row r="13">
          <cell r="AL13">
            <v>5.3258663885456459</v>
          </cell>
        </row>
        <row r="14">
          <cell r="AL14">
            <v>2.9894230878235142</v>
          </cell>
          <cell r="BF14" t="str">
            <v>Nurs.</v>
          </cell>
          <cell r="BG14" t="str">
            <v>LKG</v>
          </cell>
          <cell r="BH14" t="str">
            <v>UKG</v>
          </cell>
          <cell r="BI14" t="str">
            <v>Gr. 1</v>
          </cell>
          <cell r="BJ14" t="str">
            <v>Gr. 2</v>
          </cell>
          <cell r="BK14" t="str">
            <v>Gr. 3</v>
          </cell>
          <cell r="BL14" t="str">
            <v>Gr. 4</v>
          </cell>
          <cell r="BM14" t="str">
            <v>Gr. 5</v>
          </cell>
          <cell r="BN14" t="str">
            <v>Gr. 6</v>
          </cell>
          <cell r="BO14" t="str">
            <v>Gr. 7</v>
          </cell>
          <cell r="BP14" t="str">
            <v>Gr. 8</v>
          </cell>
          <cell r="BQ14" t="str">
            <v>Gr. 9</v>
          </cell>
          <cell r="BR14" t="str">
            <v>Gr. 10</v>
          </cell>
          <cell r="BS14" t="str">
            <v>Gr. 11</v>
          </cell>
          <cell r="BT14" t="str">
            <v>Gr. 12</v>
          </cell>
        </row>
        <row r="15">
          <cell r="AL15">
            <v>2.3545816281416152</v>
          </cell>
          <cell r="BE15" t="str">
            <v>TOTAL</v>
          </cell>
          <cell r="BF15">
            <v>103.21735877291434</v>
          </cell>
          <cell r="BG15">
            <v>107.8895463510848</v>
          </cell>
          <cell r="BH15">
            <v>110.72913778763515</v>
          </cell>
          <cell r="BI15">
            <v>112.42253521126761</v>
          </cell>
          <cell r="BJ15">
            <v>107.08729472774417</v>
          </cell>
          <cell r="BK15">
            <v>101.95001373249109</v>
          </cell>
          <cell r="BL15">
            <v>102.4971297359357</v>
          </cell>
          <cell r="BM15">
            <v>109.37204165351847</v>
          </cell>
          <cell r="BN15">
            <v>103.04273504273505</v>
          </cell>
          <cell r="BO15">
            <v>100.76308139534885</v>
          </cell>
          <cell r="BP15">
            <v>106.53092585478294</v>
          </cell>
          <cell r="BQ15">
            <v>110.99577085736256</v>
          </cell>
          <cell r="BR15">
            <v>110.8433734939759</v>
          </cell>
          <cell r="BS15">
            <v>77.876106194690266</v>
          </cell>
          <cell r="BT15">
            <v>82.467532467532465</v>
          </cell>
        </row>
        <row r="16">
          <cell r="AL16">
            <v>3.2059493713935905</v>
          </cell>
        </row>
        <row r="17">
          <cell r="AL17">
            <v>2.041695480155536</v>
          </cell>
        </row>
        <row r="18">
          <cell r="AL18">
            <v>2.523494802235549</v>
          </cell>
          <cell r="BF18" t="str">
            <v>Nurs.</v>
          </cell>
          <cell r="BG18" t="str">
            <v>LKG</v>
          </cell>
          <cell r="BH18" t="str">
            <v>UKG</v>
          </cell>
          <cell r="BI18" t="str">
            <v>Gr. 1</v>
          </cell>
          <cell r="BJ18" t="str">
            <v>Gr. 2</v>
          </cell>
          <cell r="BK18" t="str">
            <v>Gr. 3</v>
          </cell>
          <cell r="BL18" t="str">
            <v>Gr. 4</v>
          </cell>
          <cell r="BM18" t="str">
            <v>Gr. 5</v>
          </cell>
          <cell r="BN18" t="str">
            <v>Gr. 6</v>
          </cell>
          <cell r="BO18" t="str">
            <v>Gr. 7</v>
          </cell>
          <cell r="BP18" t="str">
            <v>Gr. 8</v>
          </cell>
          <cell r="BQ18" t="str">
            <v>Gr. 9</v>
          </cell>
          <cell r="BR18" t="str">
            <v>Gr. 10</v>
          </cell>
          <cell r="BS18" t="str">
            <v>Gr. 11</v>
          </cell>
          <cell r="BT18" t="str">
            <v>Gr. 12</v>
          </cell>
        </row>
        <row r="19">
          <cell r="AL19">
            <v>0.32082166623210256</v>
          </cell>
          <cell r="BE19" t="str">
            <v>Male'</v>
          </cell>
          <cell r="BF19">
            <v>105.49273021001615</v>
          </cell>
          <cell r="BG19">
            <v>103.41685649202734</v>
          </cell>
          <cell r="BH19">
            <v>107.8538102643857</v>
          </cell>
          <cell r="BI19">
            <v>114.46384039900251</v>
          </cell>
          <cell r="BJ19">
            <v>108.43989769820972</v>
          </cell>
          <cell r="BK19">
            <v>97.383029341792223</v>
          </cell>
          <cell r="BL19">
            <v>102.64900662251655</v>
          </cell>
          <cell r="BM19">
            <v>105.70652173913044</v>
          </cell>
          <cell r="BN19">
            <v>98.360655737704917</v>
          </cell>
          <cell r="BO19">
            <v>107.98274002157497</v>
          </cell>
          <cell r="BP19">
            <v>104.37100213219617</v>
          </cell>
          <cell r="BQ19">
            <v>103.64238410596028</v>
          </cell>
          <cell r="BR19">
            <v>102.92056074766356</v>
          </cell>
          <cell r="BS19">
            <v>79.362670713201823</v>
          </cell>
          <cell r="BT19">
            <v>90.210843373493972</v>
          </cell>
        </row>
        <row r="20">
          <cell r="AL20">
            <v>1.393250274909025</v>
          </cell>
          <cell r="BE20" t="str">
            <v>Atolls</v>
          </cell>
          <cell r="BF20">
            <v>101.25435540069687</v>
          </cell>
          <cell r="BG20">
            <v>110.52867383512546</v>
          </cell>
          <cell r="BH20">
            <v>112.32227488151658</v>
          </cell>
          <cell r="BI20">
            <v>111.37622496804431</v>
          </cell>
          <cell r="BJ20">
            <v>106.39686684073106</v>
          </cell>
          <cell r="BK20">
            <v>104.36974789915968</v>
          </cell>
          <cell r="BL20">
            <v>102.41652021089631</v>
          </cell>
          <cell r="BM20">
            <v>111.33171912832928</v>
          </cell>
          <cell r="BN20">
            <v>105.61440677966101</v>
          </cell>
          <cell r="BO20">
            <v>97.095890410958901</v>
          </cell>
          <cell r="BP20">
            <v>107.74774774774775</v>
          </cell>
          <cell r="BQ20">
            <v>114.92625368731564</v>
          </cell>
          <cell r="BR20">
            <v>114.79324403028539</v>
          </cell>
          <cell r="BS20">
            <v>75.796178343949052</v>
          </cell>
          <cell r="BT20">
            <v>70.048309178743963</v>
          </cell>
        </row>
        <row r="21">
          <cell r="AL21">
            <v>1.6369840496083254</v>
          </cell>
        </row>
        <row r="22">
          <cell r="AL22">
            <v>1.8421738785412249</v>
          </cell>
        </row>
        <row r="23">
          <cell r="AL23">
            <v>2.9270725873190417</v>
          </cell>
        </row>
        <row r="24">
          <cell r="AL24">
            <v>3.9303488227091856</v>
          </cell>
          <cell r="CB24" t="str">
            <v>HA</v>
          </cell>
        </row>
        <row r="25">
          <cell r="AL25">
            <v>2.4838172110054302</v>
          </cell>
          <cell r="CB25" t="str">
            <v>HDh</v>
          </cell>
        </row>
        <row r="26">
          <cell r="AL26">
            <v>3.4984299010327513</v>
          </cell>
          <cell r="CB26" t="str">
            <v>Sh</v>
          </cell>
        </row>
        <row r="27">
          <cell r="AL27">
            <v>2.7933024226003562</v>
          </cell>
          <cell r="CB27" t="str">
            <v>N</v>
          </cell>
        </row>
        <row r="28">
          <cell r="AL28">
            <v>5.8756844384487197</v>
          </cell>
          <cell r="CB28" t="str">
            <v>R</v>
          </cell>
        </row>
        <row r="29">
          <cell r="CB29" t="str">
            <v>B</v>
          </cell>
        </row>
        <row r="30">
          <cell r="CB30" t="str">
            <v>Lh</v>
          </cell>
        </row>
        <row r="31">
          <cell r="CB31" t="str">
            <v>K</v>
          </cell>
        </row>
        <row r="32">
          <cell r="CB32" t="str">
            <v>AA</v>
          </cell>
        </row>
        <row r="33">
          <cell r="CB33" t="str">
            <v>ADh</v>
          </cell>
        </row>
        <row r="34">
          <cell r="CB34" t="str">
            <v>V</v>
          </cell>
        </row>
        <row r="35">
          <cell r="CB35" t="str">
            <v>M</v>
          </cell>
        </row>
        <row r="36">
          <cell r="CB36" t="str">
            <v>F</v>
          </cell>
        </row>
        <row r="37">
          <cell r="CB37" t="str">
            <v>Dh</v>
          </cell>
        </row>
        <row r="38">
          <cell r="CB38" t="str">
            <v>Th</v>
          </cell>
        </row>
        <row r="39">
          <cell r="CB39" t="str">
            <v>L</v>
          </cell>
        </row>
        <row r="40">
          <cell r="CB40" t="str">
            <v>GA</v>
          </cell>
        </row>
        <row r="41">
          <cell r="CB41" t="str">
            <v>GDh</v>
          </cell>
        </row>
        <row r="42">
          <cell r="CB42" t="str">
            <v>Gn</v>
          </cell>
        </row>
        <row r="43">
          <cell r="CB43" t="str">
            <v>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zoomScaleNormal="100" workbookViewId="0">
      <selection activeCell="L10" sqref="L10"/>
    </sheetView>
  </sheetViews>
  <sheetFormatPr defaultColWidth="26.42578125" defaultRowHeight="15"/>
  <cols>
    <col min="1" max="1" width="33.140625" style="6" customWidth="1"/>
    <col min="2" max="4" width="11.28515625" style="6" customWidth="1"/>
    <col min="5" max="5" width="2.28515625" style="6" customWidth="1"/>
    <col min="6" max="6" width="10.42578125" style="6" customWidth="1"/>
    <col min="7" max="7" width="9.7109375" style="6" customWidth="1"/>
    <col min="8" max="9" width="12.140625" style="6" customWidth="1"/>
    <col min="10" max="10" width="24.7109375" style="6" customWidth="1"/>
    <col min="11" max="11" width="3.140625" style="6" customWidth="1"/>
    <col min="12" max="13" width="58.28515625" style="6" customWidth="1"/>
    <col min="14" max="14" width="26.42578125" style="6"/>
    <col min="15" max="17" width="9.140625" style="6" customWidth="1"/>
    <col min="18" max="32" width="8.7109375" style="6" customWidth="1"/>
    <col min="33" max="16384" width="26.42578125" style="6"/>
  </cols>
  <sheetData>
    <row r="1" spans="1:19" ht="19.5">
      <c r="A1" s="63" t="s">
        <v>7</v>
      </c>
      <c r="B1" s="63"/>
      <c r="C1" s="63"/>
      <c r="D1" s="63"/>
      <c r="E1" s="63"/>
      <c r="F1" s="63"/>
      <c r="G1" s="63"/>
      <c r="H1" s="63"/>
      <c r="I1" s="63"/>
      <c r="J1" s="63"/>
      <c r="L1" s="7"/>
      <c r="M1" s="7"/>
    </row>
    <row r="2" spans="1:19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</row>
    <row r="3" spans="1:19">
      <c r="A3" s="8"/>
      <c r="B3" s="8"/>
      <c r="C3" s="8"/>
      <c r="D3" s="8"/>
      <c r="E3" s="8"/>
      <c r="F3" s="8"/>
      <c r="G3" s="8"/>
      <c r="H3" s="8"/>
      <c r="I3" s="8"/>
      <c r="J3" s="8"/>
      <c r="K3" s="9"/>
      <c r="L3" s="7"/>
      <c r="M3" s="7"/>
      <c r="N3" s="9"/>
      <c r="O3" s="9"/>
      <c r="P3" s="9"/>
      <c r="Q3" s="9"/>
      <c r="R3" s="9"/>
      <c r="S3" s="9"/>
    </row>
    <row r="4" spans="1:19">
      <c r="A4" s="65" t="s">
        <v>9</v>
      </c>
      <c r="B4" s="10" t="s">
        <v>10</v>
      </c>
      <c r="C4" s="4"/>
      <c r="D4" s="11" t="s">
        <v>11</v>
      </c>
      <c r="E4" s="12"/>
      <c r="F4" s="10" t="s">
        <v>12</v>
      </c>
      <c r="G4" s="13"/>
      <c r="H4" s="11" t="s">
        <v>13</v>
      </c>
      <c r="I4" s="12" t="s">
        <v>14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65"/>
      <c r="B5" s="14" t="s">
        <v>15</v>
      </c>
      <c r="C5" s="14" t="s">
        <v>16</v>
      </c>
      <c r="D5" s="14" t="s">
        <v>14</v>
      </c>
      <c r="E5" s="15"/>
      <c r="F5" s="14" t="s">
        <v>15</v>
      </c>
      <c r="G5" s="14" t="s">
        <v>16</v>
      </c>
      <c r="H5" s="16" t="s">
        <v>14</v>
      </c>
      <c r="I5" s="12" t="s">
        <v>17</v>
      </c>
      <c r="J5" s="12" t="s">
        <v>18</v>
      </c>
    </row>
    <row r="6" spans="1:19">
      <c r="A6" s="66"/>
      <c r="B6" s="17" t="s">
        <v>19</v>
      </c>
      <c r="C6" s="17" t="s">
        <v>20</v>
      </c>
      <c r="D6" s="17" t="s">
        <v>21</v>
      </c>
      <c r="E6" s="17"/>
      <c r="F6" s="17" t="s">
        <v>19</v>
      </c>
      <c r="G6" s="17" t="s">
        <v>20</v>
      </c>
      <c r="H6" s="18" t="s">
        <v>21</v>
      </c>
      <c r="I6" s="18" t="s">
        <v>22</v>
      </c>
      <c r="J6" s="19"/>
    </row>
    <row r="7" spans="1:19" ht="17.25">
      <c r="A7" s="20" t="s">
        <v>0</v>
      </c>
      <c r="B7" s="21">
        <f>SUM(B8:B12)</f>
        <v>88211</v>
      </c>
      <c r="C7" s="22">
        <f>SUM(C8:C12)</f>
        <v>45319</v>
      </c>
      <c r="D7" s="22">
        <f>SUM(D8:D12)</f>
        <v>42892</v>
      </c>
      <c r="E7" s="23"/>
      <c r="F7" s="24">
        <f>B7/B7*100</f>
        <v>100</v>
      </c>
      <c r="G7" s="24">
        <f>C7/C7*100</f>
        <v>100</v>
      </c>
      <c r="H7" s="24">
        <f>D7/D7*100</f>
        <v>100</v>
      </c>
      <c r="I7" s="25">
        <f>D7/B7*100</f>
        <v>48.624321229778602</v>
      </c>
      <c r="J7" s="26" t="s">
        <v>23</v>
      </c>
    </row>
    <row r="8" spans="1:19" ht="17.25">
      <c r="A8" s="27" t="s">
        <v>24</v>
      </c>
      <c r="B8" s="28">
        <f>SUM(C8:D8)</f>
        <v>20411</v>
      </c>
      <c r="C8" s="29">
        <f>SUM(C14+C20)</f>
        <v>10582</v>
      </c>
      <c r="D8" s="29">
        <f t="shared" ref="C8:D12" si="0">SUM(D14+D20)</f>
        <v>9829</v>
      </c>
      <c r="E8" s="30"/>
      <c r="F8" s="31">
        <f>B8/B7*100</f>
        <v>23.138837559941507</v>
      </c>
      <c r="G8" s="31">
        <f>C8/C7*100</f>
        <v>23.350029788830291</v>
      </c>
      <c r="H8" s="31">
        <f>D8/$D$7*100</f>
        <v>22.915695234542572</v>
      </c>
      <c r="I8" s="32">
        <f t="shared" ref="I8:I18" si="1">D8/B8*100</f>
        <v>48.155406398510607</v>
      </c>
      <c r="J8" s="33" t="s">
        <v>25</v>
      </c>
    </row>
    <row r="9" spans="1:19" ht="17.25">
      <c r="A9" s="27" t="s">
        <v>26</v>
      </c>
      <c r="B9" s="28">
        <f>SUM(C9:D9)</f>
        <v>47236</v>
      </c>
      <c r="C9" s="29">
        <f>SUM(C15+C21)</f>
        <v>24244</v>
      </c>
      <c r="D9" s="29">
        <f t="shared" si="0"/>
        <v>22992</v>
      </c>
      <c r="E9" s="30"/>
      <c r="F9" s="31">
        <f>B9/B7*100</f>
        <v>53.548877124168193</v>
      </c>
      <c r="G9" s="31">
        <f>C9/C7*100</f>
        <v>53.496326044263995</v>
      </c>
      <c r="H9" s="31">
        <f t="shared" ref="H9:H11" si="2">D9/$D$7*100</f>
        <v>53.604401753240694</v>
      </c>
      <c r="I9" s="32">
        <f t="shared" si="1"/>
        <v>48.674739605385724</v>
      </c>
      <c r="J9" s="34" t="s">
        <v>27</v>
      </c>
    </row>
    <row r="10" spans="1:19" ht="17.25">
      <c r="A10" s="27" t="s">
        <v>28</v>
      </c>
      <c r="B10" s="28">
        <f>SUM(C10:D10)</f>
        <v>16289</v>
      </c>
      <c r="C10" s="29">
        <f t="shared" si="0"/>
        <v>8512</v>
      </c>
      <c r="D10" s="29">
        <f t="shared" si="0"/>
        <v>7777</v>
      </c>
      <c r="E10" s="30"/>
      <c r="F10" s="31">
        <f>B10/B7*100</f>
        <v>18.465950958497242</v>
      </c>
      <c r="G10" s="31">
        <f>C10/C7*100</f>
        <v>18.782409144067611</v>
      </c>
      <c r="H10" s="31">
        <f t="shared" si="2"/>
        <v>18.131586309801364</v>
      </c>
      <c r="I10" s="32">
        <f t="shared" si="1"/>
        <v>47.743876235496344</v>
      </c>
      <c r="J10" s="34" t="s">
        <v>29</v>
      </c>
      <c r="P10" s="6" t="s">
        <v>20</v>
      </c>
      <c r="Q10" s="6" t="s">
        <v>21</v>
      </c>
    </row>
    <row r="11" spans="1:19" ht="17.25">
      <c r="A11" s="27" t="s">
        <v>30</v>
      </c>
      <c r="B11" s="28">
        <f>SUM(C11:D11)</f>
        <v>3977</v>
      </c>
      <c r="C11" s="29">
        <f>SUM(C17+C23)</f>
        <v>1769</v>
      </c>
      <c r="D11" s="29">
        <f t="shared" si="0"/>
        <v>2208</v>
      </c>
      <c r="E11" s="30"/>
      <c r="F11" s="31">
        <f>B11/B7*100</f>
        <v>4.508508009205201</v>
      </c>
      <c r="G11" s="31">
        <f>C11/C7*100</f>
        <v>3.9034400582537128</v>
      </c>
      <c r="H11" s="31">
        <f t="shared" si="2"/>
        <v>5.1478131120022388</v>
      </c>
      <c r="I11" s="32">
        <f t="shared" si="1"/>
        <v>55.519235604727179</v>
      </c>
      <c r="J11" s="34" t="s">
        <v>31</v>
      </c>
      <c r="O11" s="1" t="s">
        <v>24</v>
      </c>
      <c r="P11" s="35">
        <v>52</v>
      </c>
      <c r="Q11" s="35">
        <v>48</v>
      </c>
    </row>
    <row r="12" spans="1:19" ht="17.25">
      <c r="A12" s="27" t="s">
        <v>32</v>
      </c>
      <c r="B12" s="28">
        <f>SUM(C12:D12)</f>
        <v>298</v>
      </c>
      <c r="C12" s="29">
        <f>SUM(C18+C24)</f>
        <v>212</v>
      </c>
      <c r="D12" s="29">
        <f t="shared" si="0"/>
        <v>86</v>
      </c>
      <c r="E12" s="30"/>
      <c r="F12" s="31">
        <f>B12/B7*100</f>
        <v>0.33782634818786772</v>
      </c>
      <c r="G12" s="31">
        <f>C12/C7*100</f>
        <v>0.46779496458439068</v>
      </c>
      <c r="H12" s="31">
        <f>D12/$D$7*100</f>
        <v>0.20050359041313062</v>
      </c>
      <c r="I12" s="32">
        <f t="shared" si="1"/>
        <v>28.859060402684566</v>
      </c>
      <c r="J12" s="34" t="s">
        <v>33</v>
      </c>
      <c r="O12" s="1" t="s">
        <v>34</v>
      </c>
      <c r="P12" s="35">
        <v>51</v>
      </c>
      <c r="Q12" s="35">
        <v>49</v>
      </c>
    </row>
    <row r="13" spans="1:19" s="38" customFormat="1" ht="17.25">
      <c r="A13" s="36" t="s">
        <v>1</v>
      </c>
      <c r="B13" s="28">
        <f>SUM(B14:B18)</f>
        <v>32170</v>
      </c>
      <c r="C13" s="22">
        <f>SUM(C14:C18)</f>
        <v>16369</v>
      </c>
      <c r="D13" s="22">
        <f>SUM(D14:D18)</f>
        <v>15801</v>
      </c>
      <c r="E13" s="37"/>
      <c r="F13" s="24">
        <f>B13/B13*100</f>
        <v>100</v>
      </c>
      <c r="G13" s="24">
        <f>C13/C13*100</f>
        <v>100</v>
      </c>
      <c r="H13" s="24">
        <f>D13/D13*100</f>
        <v>100</v>
      </c>
      <c r="I13" s="25">
        <f t="shared" si="1"/>
        <v>49.117189928504814</v>
      </c>
      <c r="J13" s="26" t="s">
        <v>2</v>
      </c>
      <c r="O13" s="1" t="s">
        <v>35</v>
      </c>
      <c r="P13" s="35">
        <v>52</v>
      </c>
      <c r="Q13" s="35">
        <v>48</v>
      </c>
    </row>
    <row r="14" spans="1:19" ht="17.25">
      <c r="A14" s="27" t="s">
        <v>24</v>
      </c>
      <c r="B14" s="28">
        <f>SUM(C14:D14)</f>
        <v>7896</v>
      </c>
      <c r="C14" s="29">
        <v>4055</v>
      </c>
      <c r="D14" s="29">
        <v>3841</v>
      </c>
      <c r="E14" s="30"/>
      <c r="F14" s="31">
        <f>B14/B13*100</f>
        <v>24.544606776499844</v>
      </c>
      <c r="G14" s="31">
        <f>C14/C13*100</f>
        <v>24.772435701631132</v>
      </c>
      <c r="H14" s="31">
        <f>D14/D13*100</f>
        <v>24.308588064046578</v>
      </c>
      <c r="I14" s="32">
        <f t="shared" si="1"/>
        <v>48.644883485309016</v>
      </c>
      <c r="J14" s="33" t="s">
        <v>25</v>
      </c>
      <c r="O14" s="1" t="s">
        <v>36</v>
      </c>
      <c r="P14" s="35">
        <v>44</v>
      </c>
      <c r="Q14" s="35">
        <v>56</v>
      </c>
    </row>
    <row r="15" spans="1:19" ht="17.25">
      <c r="A15" s="27" t="s">
        <v>26</v>
      </c>
      <c r="B15" s="22">
        <f>SUM(C15:D15)</f>
        <v>16218</v>
      </c>
      <c r="C15" s="29">
        <v>8305</v>
      </c>
      <c r="D15" s="29">
        <v>7913</v>
      </c>
      <c r="E15" s="30"/>
      <c r="F15" s="31">
        <f>B15/B13*100</f>
        <v>50.413428660242467</v>
      </c>
      <c r="G15" s="31">
        <f>C15/C13*100</f>
        <v>50.736147596065742</v>
      </c>
      <c r="H15" s="31">
        <f>D15/D13*100</f>
        <v>50.079108917157143</v>
      </c>
      <c r="I15" s="32">
        <f t="shared" si="1"/>
        <v>48.791466272043408</v>
      </c>
      <c r="J15" s="34" t="s">
        <v>27</v>
      </c>
      <c r="O15" s="1" t="s">
        <v>37</v>
      </c>
      <c r="P15" s="35">
        <v>71</v>
      </c>
      <c r="Q15" s="35">
        <v>29</v>
      </c>
    </row>
    <row r="16" spans="1:19" ht="17.25">
      <c r="A16" s="27" t="s">
        <v>28</v>
      </c>
      <c r="B16" s="28">
        <f>SUM(C16:D16)</f>
        <v>5499</v>
      </c>
      <c r="C16" s="29">
        <v>2799</v>
      </c>
      <c r="D16" s="29">
        <v>2700</v>
      </c>
      <c r="E16" s="30"/>
      <c r="F16" s="31">
        <f>B16/B13*100</f>
        <v>17.09356543363382</v>
      </c>
      <c r="G16" s="31">
        <f>C16/C13*100</f>
        <v>17.099395198240579</v>
      </c>
      <c r="H16" s="31">
        <f>D16/D13*100</f>
        <v>17.087526105942665</v>
      </c>
      <c r="I16" s="32">
        <f t="shared" si="1"/>
        <v>49.099836333878891</v>
      </c>
      <c r="J16" s="34" t="s">
        <v>29</v>
      </c>
    </row>
    <row r="17" spans="1:32" ht="17.25">
      <c r="A17" s="27" t="s">
        <v>30</v>
      </c>
      <c r="B17" s="28">
        <f>SUM(C17:D17)</f>
        <v>2445</v>
      </c>
      <c r="C17" s="29">
        <v>1122</v>
      </c>
      <c r="D17" s="29">
        <v>1323</v>
      </c>
      <c r="E17" s="30"/>
      <c r="F17" s="31">
        <f>B17/B13*100</f>
        <v>7.6002486788933785</v>
      </c>
      <c r="G17" s="31">
        <f>C17/C13*100</f>
        <v>6.8544199401307351</v>
      </c>
      <c r="H17" s="31">
        <f>D17/D13*100</f>
        <v>8.3728877919119036</v>
      </c>
      <c r="I17" s="32">
        <f t="shared" si="1"/>
        <v>54.110429447852759</v>
      </c>
      <c r="J17" s="34" t="s">
        <v>31</v>
      </c>
    </row>
    <row r="18" spans="1:32" ht="17.25">
      <c r="A18" s="27" t="s">
        <v>32</v>
      </c>
      <c r="B18" s="28">
        <f>SUM(C18:D18)</f>
        <v>112</v>
      </c>
      <c r="C18" s="29">
        <v>88</v>
      </c>
      <c r="D18" s="29">
        <v>24</v>
      </c>
      <c r="E18" s="30"/>
      <c r="F18" s="31">
        <f>B18/B13*100</f>
        <v>0.34815045073049428</v>
      </c>
      <c r="G18" s="31">
        <f>C18/C13*100</f>
        <v>0.53760156393182235</v>
      </c>
      <c r="H18" s="31">
        <f>D18/D13*100</f>
        <v>0.15188912094171253</v>
      </c>
      <c r="I18" s="32">
        <f t="shared" si="1"/>
        <v>21.428571428571427</v>
      </c>
      <c r="J18" s="34" t="s">
        <v>33</v>
      </c>
    </row>
    <row r="19" spans="1:32" s="38" customFormat="1" ht="17.25">
      <c r="A19" s="20" t="s">
        <v>3</v>
      </c>
      <c r="B19" s="28">
        <f>SUM(B20:B24)</f>
        <v>56041</v>
      </c>
      <c r="C19" s="22">
        <f>SUM(C20:C24)</f>
        <v>28950</v>
      </c>
      <c r="D19" s="22">
        <f>SUM(D20:D24)</f>
        <v>27091</v>
      </c>
      <c r="E19" s="37"/>
      <c r="F19" s="24">
        <f>B19/B19*100</f>
        <v>100</v>
      </c>
      <c r="G19" s="24">
        <f>C19/C19*100</f>
        <v>100</v>
      </c>
      <c r="H19" s="24">
        <f>D19/D19*100</f>
        <v>100</v>
      </c>
      <c r="I19" s="25">
        <f>D19/B19*100</f>
        <v>48.341392908763225</v>
      </c>
      <c r="J19" s="26" t="s">
        <v>4</v>
      </c>
      <c r="N19" s="6"/>
      <c r="O19" s="39"/>
      <c r="P19" s="39"/>
      <c r="Q19" s="39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17.25">
      <c r="A20" s="27" t="s">
        <v>24</v>
      </c>
      <c r="B20" s="28">
        <f>SUM(C20:D20)</f>
        <v>12515</v>
      </c>
      <c r="C20" s="29">
        <v>6527</v>
      </c>
      <c r="D20" s="29">
        <v>5988</v>
      </c>
      <c r="E20" s="40"/>
      <c r="F20" s="31">
        <f>B20/$B$19*100</f>
        <v>22.331864170874898</v>
      </c>
      <c r="G20" s="32">
        <f>C20/C19*100</f>
        <v>22.545768566493955</v>
      </c>
      <c r="H20" s="32">
        <f>D20/D19*100</f>
        <v>22.103281532612307</v>
      </c>
      <c r="I20" s="32">
        <f t="shared" ref="I20:I24" si="3">D20/B20*100</f>
        <v>47.846584099081099</v>
      </c>
      <c r="J20" s="33" t="s">
        <v>25</v>
      </c>
      <c r="N20" s="20"/>
    </row>
    <row r="21" spans="1:32" ht="17.25">
      <c r="A21" s="27" t="s">
        <v>26</v>
      </c>
      <c r="B21" s="28">
        <f>SUM(C21:D21)</f>
        <v>31018</v>
      </c>
      <c r="C21" s="29">
        <v>15939</v>
      </c>
      <c r="D21" s="29">
        <v>15079</v>
      </c>
      <c r="E21" s="40"/>
      <c r="F21" s="31">
        <f t="shared" ref="F21:F23" si="4">B21/$B$19*100</f>
        <v>55.348762513160011</v>
      </c>
      <c r="G21" s="32">
        <f>C21/C19*100</f>
        <v>55.056994818652846</v>
      </c>
      <c r="H21" s="32">
        <f>D21/D19*100</f>
        <v>55.660551474659478</v>
      </c>
      <c r="I21" s="32">
        <f>D21/B21*100</f>
        <v>48.61370816945</v>
      </c>
      <c r="J21" s="34" t="s">
        <v>27</v>
      </c>
      <c r="N21" s="20"/>
    </row>
    <row r="22" spans="1:32" ht="17.25">
      <c r="A22" s="27" t="s">
        <v>28</v>
      </c>
      <c r="B22" s="28">
        <f>SUM(C22:D22)</f>
        <v>10790</v>
      </c>
      <c r="C22" s="29">
        <v>5713</v>
      </c>
      <c r="D22" s="29">
        <v>5077</v>
      </c>
      <c r="E22" s="40"/>
      <c r="F22" s="31">
        <f t="shared" si="4"/>
        <v>19.253760639531773</v>
      </c>
      <c r="G22" s="32">
        <f>C22/C19*100</f>
        <v>19.734024179620036</v>
      </c>
      <c r="H22" s="32">
        <f>D22/D19*100</f>
        <v>18.740541139123696</v>
      </c>
      <c r="I22" s="32">
        <f t="shared" si="3"/>
        <v>47.052826691380908</v>
      </c>
      <c r="J22" s="34" t="s">
        <v>29</v>
      </c>
      <c r="N22" s="20"/>
    </row>
    <row r="23" spans="1:32" ht="17.25">
      <c r="A23" s="27" t="s">
        <v>30</v>
      </c>
      <c r="B23" s="28">
        <f>SUM(C23:D23)</f>
        <v>1532</v>
      </c>
      <c r="C23" s="29">
        <v>647</v>
      </c>
      <c r="D23" s="29">
        <v>885</v>
      </c>
      <c r="E23" s="40"/>
      <c r="F23" s="31">
        <f t="shared" si="4"/>
        <v>2.7337128174015453</v>
      </c>
      <c r="G23" s="32">
        <f>C23/C19*100</f>
        <v>2.2348877374784109</v>
      </c>
      <c r="H23" s="32">
        <f>D23/D19*100</f>
        <v>3.2667675611826805</v>
      </c>
      <c r="I23" s="32">
        <f t="shared" si="3"/>
        <v>57.76762402088773</v>
      </c>
      <c r="J23" s="34" t="s">
        <v>31</v>
      </c>
    </row>
    <row r="24" spans="1:32" ht="17.25">
      <c r="A24" s="41" t="s">
        <v>32</v>
      </c>
      <c r="B24" s="42">
        <f>SUM(C24:D24)</f>
        <v>186</v>
      </c>
      <c r="C24" s="29">
        <v>124</v>
      </c>
      <c r="D24" s="29">
        <v>62</v>
      </c>
      <c r="E24" s="43"/>
      <c r="F24" s="44">
        <f>B24/$B$19*100</f>
        <v>0.33189985903178032</v>
      </c>
      <c r="G24" s="32">
        <f>C24/C19*100</f>
        <v>0.42832469775474952</v>
      </c>
      <c r="H24" s="45">
        <f>D24/D19*100</f>
        <v>0.2288582924218375</v>
      </c>
      <c r="I24" s="45">
        <f t="shared" si="3"/>
        <v>33.333333333333329</v>
      </c>
      <c r="J24" s="46" t="s">
        <v>33</v>
      </c>
    </row>
    <row r="25" spans="1:32" ht="17.25">
      <c r="A25" s="47" t="s">
        <v>38</v>
      </c>
      <c r="B25" s="48"/>
      <c r="C25" s="48"/>
      <c r="D25" s="48"/>
      <c r="E25" s="48"/>
      <c r="F25" s="48"/>
      <c r="G25" s="48"/>
      <c r="H25" s="48"/>
      <c r="I25" s="4"/>
      <c r="J25" s="49" t="s">
        <v>39</v>
      </c>
      <c r="Q25" s="50"/>
      <c r="R25" s="50"/>
    </row>
    <row r="26" spans="1:32" ht="17.25">
      <c r="A26" s="51" t="s">
        <v>5</v>
      </c>
      <c r="B26" s="3"/>
      <c r="C26" s="3"/>
      <c r="D26" s="3"/>
      <c r="E26" s="52"/>
      <c r="F26" s="3"/>
      <c r="G26" s="3"/>
      <c r="H26" s="3"/>
      <c r="I26" s="3"/>
      <c r="J26" s="49" t="s">
        <v>6</v>
      </c>
      <c r="P26" s="1"/>
      <c r="Q26" s="53"/>
      <c r="R26" s="53"/>
    </row>
    <row r="27" spans="1:32">
      <c r="A27" s="3"/>
      <c r="B27" s="3"/>
      <c r="C27" s="3"/>
      <c r="D27" s="3"/>
      <c r="E27" s="52"/>
      <c r="F27" s="3"/>
      <c r="G27" s="3"/>
      <c r="H27" s="3"/>
      <c r="I27" s="3"/>
      <c r="P27" s="1"/>
      <c r="Q27" s="53"/>
      <c r="R27" s="53"/>
    </row>
    <row r="28" spans="1:32">
      <c r="A28" s="3"/>
      <c r="B28" s="3"/>
      <c r="C28" s="3"/>
      <c r="D28" s="3"/>
      <c r="E28" s="3"/>
      <c r="F28" s="3"/>
      <c r="G28" s="3"/>
      <c r="H28" s="3"/>
      <c r="I28" s="3"/>
      <c r="P28" s="1"/>
      <c r="Q28" s="53"/>
      <c r="R28" s="53"/>
    </row>
    <row r="29" spans="1:32">
      <c r="A29" s="3"/>
      <c r="B29" s="3"/>
      <c r="C29" s="54"/>
      <c r="D29" s="3"/>
      <c r="E29" s="3"/>
      <c r="F29" s="3"/>
      <c r="G29" s="3"/>
      <c r="H29" s="3"/>
      <c r="I29" s="3"/>
      <c r="J29" s="3"/>
      <c r="L29" s="55"/>
      <c r="M29" s="55"/>
      <c r="N29" s="55"/>
      <c r="O29" s="55"/>
      <c r="P29" s="5"/>
      <c r="Q29" s="56"/>
      <c r="R29" s="53"/>
    </row>
    <row r="30" spans="1:32">
      <c r="A30" s="57"/>
      <c r="B30" s="3"/>
      <c r="C30" s="3"/>
      <c r="D30" s="3"/>
      <c r="E30" s="3"/>
      <c r="F30" s="3"/>
      <c r="G30" s="3"/>
      <c r="H30" s="3"/>
      <c r="I30" s="3"/>
      <c r="L30" s="55"/>
      <c r="M30" s="55"/>
      <c r="N30" s="55"/>
      <c r="O30" s="55"/>
      <c r="P30" s="5"/>
      <c r="Q30" s="56"/>
      <c r="R30" s="53"/>
    </row>
    <row r="31" spans="1:32">
      <c r="A31" s="57"/>
      <c r="B31" s="3"/>
      <c r="C31" s="3"/>
      <c r="D31" s="3"/>
      <c r="E31" s="3"/>
      <c r="F31" s="3"/>
      <c r="G31" s="3"/>
      <c r="H31" s="3"/>
      <c r="I31" s="3"/>
      <c r="L31" s="67"/>
      <c r="M31" s="67"/>
      <c r="N31" s="67"/>
      <c r="O31" s="67"/>
      <c r="P31" s="5"/>
      <c r="Q31" s="56"/>
      <c r="R31" s="53"/>
    </row>
    <row r="32" spans="1:32">
      <c r="A32" s="57"/>
      <c r="B32" s="3"/>
      <c r="C32" s="3"/>
      <c r="D32" s="3"/>
      <c r="E32" s="3"/>
      <c r="F32" s="3"/>
      <c r="G32" s="3"/>
      <c r="H32" s="3"/>
      <c r="I32" s="3"/>
      <c r="L32" s="58"/>
      <c r="M32" s="62"/>
      <c r="N32" s="58"/>
      <c r="O32" s="58"/>
      <c r="P32" s="55"/>
      <c r="Q32" s="55"/>
    </row>
    <row r="33" spans="1:17">
      <c r="A33" s="57"/>
      <c r="B33" s="3"/>
      <c r="C33" s="3"/>
      <c r="D33" s="3"/>
      <c r="E33" s="3"/>
      <c r="F33" s="3"/>
      <c r="G33" s="3"/>
      <c r="H33" s="3"/>
      <c r="I33" s="3"/>
      <c r="L33" s="59"/>
      <c r="M33" s="59"/>
      <c r="N33" s="59"/>
      <c r="O33" s="60"/>
      <c r="P33" s="55"/>
      <c r="Q33" s="55"/>
    </row>
    <row r="34" spans="1:17">
      <c r="A34" s="57"/>
      <c r="B34" s="3"/>
      <c r="C34" s="3"/>
      <c r="D34" s="3"/>
      <c r="E34" s="3"/>
      <c r="F34" s="3"/>
      <c r="G34" s="3"/>
      <c r="H34" s="3"/>
      <c r="I34" s="3"/>
      <c r="L34" s="59"/>
      <c r="M34" s="59"/>
      <c r="N34" s="59"/>
      <c r="O34" s="60"/>
      <c r="P34" s="55"/>
      <c r="Q34" s="55"/>
    </row>
    <row r="35" spans="1:17">
      <c r="A35" s="3"/>
      <c r="B35" s="3"/>
      <c r="C35" s="3"/>
      <c r="D35" s="3"/>
      <c r="E35" s="3"/>
      <c r="F35" s="3"/>
      <c r="G35" s="3"/>
      <c r="H35" s="3"/>
      <c r="I35" s="3"/>
      <c r="L35" s="59"/>
      <c r="M35" s="59"/>
      <c r="N35" s="59"/>
      <c r="O35" s="60"/>
      <c r="P35" s="55"/>
      <c r="Q35" s="55"/>
    </row>
    <row r="36" spans="1:17">
      <c r="A36" s="3"/>
      <c r="B36" s="3"/>
      <c r="C36" s="3"/>
      <c r="D36" s="3"/>
      <c r="E36" s="3"/>
      <c r="F36" s="3"/>
      <c r="G36" s="3"/>
      <c r="H36" s="3"/>
      <c r="I36" s="3"/>
      <c r="L36" s="59"/>
      <c r="M36" s="59"/>
      <c r="N36" s="59"/>
      <c r="O36" s="60"/>
      <c r="P36" s="55"/>
      <c r="Q36" s="55"/>
    </row>
    <row r="37" spans="1:17">
      <c r="A37" s="3"/>
      <c r="B37" s="3"/>
      <c r="C37" s="3"/>
      <c r="D37" s="3"/>
      <c r="E37" s="3"/>
      <c r="F37" s="3"/>
      <c r="G37" s="3"/>
      <c r="H37" s="3"/>
      <c r="I37" s="3"/>
      <c r="L37" s="59"/>
      <c r="M37" s="59"/>
      <c r="N37" s="59"/>
      <c r="O37" s="60"/>
      <c r="P37" s="55"/>
      <c r="Q37" s="55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L38" s="61"/>
      <c r="M38" s="61"/>
      <c r="N38" s="61"/>
      <c r="O38" s="61"/>
      <c r="P38" s="55"/>
      <c r="Q38" s="55"/>
    </row>
    <row r="39" spans="1:17">
      <c r="A39" s="3"/>
      <c r="B39" s="3"/>
      <c r="C39" s="3"/>
      <c r="D39" s="3"/>
      <c r="E39" s="3"/>
      <c r="F39" s="3"/>
      <c r="G39" s="3"/>
      <c r="H39" s="3"/>
      <c r="I39" s="3"/>
      <c r="L39" s="55"/>
      <c r="M39" s="55"/>
      <c r="N39" s="55"/>
      <c r="O39" s="55"/>
      <c r="P39" s="55"/>
      <c r="Q39" s="55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L40" s="55"/>
      <c r="M40" s="55"/>
      <c r="N40" s="55"/>
      <c r="O40" s="55"/>
      <c r="P40" s="55"/>
      <c r="Q40" s="55"/>
    </row>
    <row r="41" spans="1:17">
      <c r="A41" s="3"/>
      <c r="B41" s="3"/>
      <c r="C41" s="3"/>
      <c r="D41" s="3"/>
      <c r="E41" s="3"/>
      <c r="F41" s="3"/>
      <c r="G41" s="3"/>
      <c r="H41" s="3"/>
      <c r="I41" s="3"/>
      <c r="L41" s="55"/>
      <c r="M41" s="55"/>
      <c r="N41" s="55"/>
      <c r="O41" s="55"/>
      <c r="P41" s="55"/>
      <c r="Q41" s="55"/>
    </row>
    <row r="42" spans="1:17">
      <c r="A42" s="3"/>
      <c r="B42" s="3"/>
      <c r="C42" s="3"/>
      <c r="D42" s="3"/>
      <c r="E42" s="3"/>
      <c r="F42" s="3"/>
      <c r="G42" s="3"/>
      <c r="H42" s="3"/>
      <c r="I42" s="3"/>
      <c r="L42" s="55"/>
      <c r="M42" s="55"/>
      <c r="N42" s="55"/>
      <c r="O42" s="55"/>
      <c r="P42" s="55"/>
      <c r="Q42" s="55"/>
    </row>
    <row r="43" spans="1:17">
      <c r="A43" s="3"/>
      <c r="B43" s="3"/>
      <c r="C43" s="3"/>
      <c r="D43" s="3"/>
      <c r="E43" s="3"/>
      <c r="F43" s="3"/>
      <c r="G43" s="3"/>
      <c r="H43" s="3"/>
      <c r="I43" s="3"/>
      <c r="L43" s="55"/>
      <c r="M43" s="55"/>
      <c r="N43" s="55"/>
      <c r="O43" s="55"/>
      <c r="P43" s="55"/>
      <c r="Q43" s="55"/>
    </row>
    <row r="44" spans="1:17">
      <c r="A44" s="3"/>
      <c r="B44" s="3"/>
      <c r="C44" s="3"/>
      <c r="D44" s="3"/>
      <c r="E44" s="3"/>
      <c r="F44" s="3"/>
      <c r="G44" s="3"/>
      <c r="H44" s="3"/>
      <c r="I44" s="3"/>
      <c r="L44" s="55"/>
      <c r="M44" s="55"/>
      <c r="N44" s="55"/>
      <c r="O44" s="55"/>
      <c r="P44" s="55"/>
      <c r="Q44" s="55"/>
    </row>
    <row r="45" spans="1:17">
      <c r="A45" s="3"/>
      <c r="B45" s="3"/>
      <c r="C45" s="3"/>
      <c r="D45" s="3"/>
      <c r="E45" s="3"/>
      <c r="F45" s="3"/>
      <c r="G45" s="3"/>
      <c r="H45" s="3"/>
      <c r="I45" s="3"/>
      <c r="L45" s="55"/>
      <c r="M45" s="55"/>
      <c r="N45" s="55"/>
      <c r="O45" s="55"/>
      <c r="P45" s="55"/>
      <c r="Q45" s="55"/>
    </row>
    <row r="46" spans="1:17">
      <c r="A46" s="3"/>
      <c r="B46" s="3"/>
      <c r="C46" s="3"/>
      <c r="D46" s="3"/>
      <c r="E46" s="3"/>
      <c r="F46" s="3"/>
      <c r="G46" s="3"/>
      <c r="H46" s="3"/>
      <c r="I46" s="3"/>
      <c r="L46" s="55"/>
      <c r="M46" s="55"/>
      <c r="N46" s="55"/>
      <c r="O46" s="55"/>
      <c r="P46" s="55"/>
      <c r="Q46" s="55"/>
    </row>
    <row r="47" spans="1:17">
      <c r="A47" s="3"/>
      <c r="B47" s="3"/>
      <c r="C47" s="3"/>
      <c r="D47" s="3"/>
      <c r="E47" s="3"/>
      <c r="F47" s="3"/>
      <c r="G47" s="3"/>
      <c r="H47" s="3"/>
      <c r="I47" s="3"/>
      <c r="L47" s="55"/>
      <c r="M47" s="55"/>
      <c r="N47" s="55"/>
      <c r="O47" s="55"/>
      <c r="P47" s="55"/>
      <c r="Q47" s="55"/>
    </row>
    <row r="48" spans="1:17">
      <c r="L48" s="55"/>
      <c r="M48" s="55"/>
      <c r="N48" s="55"/>
      <c r="O48" s="55"/>
      <c r="P48" s="55"/>
      <c r="Q48" s="55"/>
    </row>
  </sheetData>
  <mergeCells count="4">
    <mergeCell ref="A1:J1"/>
    <mergeCell ref="A2:J2"/>
    <mergeCell ref="A4:A6"/>
    <mergeCell ref="L31:O31"/>
  </mergeCells>
  <pageMargins left="0.7" right="0.7" top="0.75" bottom="0.75" header="0.3" footer="0.3"/>
  <pageSetup paperSize="9" scale="61" orientation="portrait" horizontalDpi="4294967295" verticalDpi="4294967295" r:id="rId1"/>
  <ignoredErrors>
    <ignoredError sqref="B19 B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7.2</vt:lpstr>
      <vt:lpstr>'7.2'!Print_Area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2019-05-22T08:01:33Z</cp:lastPrinted>
  <dcterms:created xsi:type="dcterms:W3CDTF">2019-02-28T08:20:57Z</dcterms:created>
  <dcterms:modified xsi:type="dcterms:W3CDTF">2019-05-22T08:01:51Z</dcterms:modified>
</cp:coreProperties>
</file>