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hamed\Downloads\"/>
    </mc:Choice>
  </mc:AlternateContent>
  <bookViews>
    <workbookView xWindow="0" yWindow="0" windowWidth="28800" windowHeight="12435"/>
  </bookViews>
  <sheets>
    <sheet name="GDh. Atoll" sheetId="1" r:id="rId1"/>
  </sheets>
  <definedNames>
    <definedName name="_xlnm.Print_Area" localSheetId="0">'GDh. Atoll'!$A$1:$O$27</definedName>
  </definedNames>
  <calcPr calcId="152511"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H8" i="1" s="1"/>
  <c r="G9" i="1"/>
  <c r="G8" i="1" s="1"/>
  <c r="K9" i="1"/>
  <c r="K8" i="1" s="1"/>
  <c r="J9" i="1"/>
  <c r="J8" i="1" s="1"/>
  <c r="I9" i="1" l="1"/>
  <c r="D12" i="1"/>
  <c r="E12" i="1"/>
  <c r="D13" i="1"/>
  <c r="E13" i="1"/>
  <c r="D14" i="1"/>
  <c r="E14" i="1"/>
  <c r="D15" i="1"/>
  <c r="E15" i="1"/>
  <c r="D16" i="1"/>
  <c r="E16" i="1"/>
  <c r="D17" i="1"/>
  <c r="E17" i="1"/>
  <c r="D18" i="1"/>
  <c r="E18" i="1"/>
  <c r="D19" i="1"/>
  <c r="E19" i="1"/>
  <c r="I12" i="1"/>
  <c r="I13" i="1"/>
  <c r="I14" i="1"/>
  <c r="I15" i="1"/>
  <c r="I16" i="1"/>
  <c r="I17" i="1"/>
  <c r="I18" i="1"/>
  <c r="I19" i="1"/>
  <c r="F12" i="1"/>
  <c r="F13" i="1"/>
  <c r="F14" i="1"/>
  <c r="F15" i="1"/>
  <c r="F16" i="1"/>
  <c r="F17" i="1"/>
  <c r="F18" i="1"/>
  <c r="F19" i="1"/>
  <c r="C17" i="1" l="1"/>
  <c r="C13" i="1"/>
  <c r="C16" i="1"/>
  <c r="C12" i="1"/>
  <c r="C19" i="1"/>
  <c r="C15" i="1"/>
  <c r="C14" i="1"/>
  <c r="C18" i="1"/>
  <c r="D10" i="1"/>
  <c r="E10" i="1"/>
  <c r="D11" i="1"/>
  <c r="E11" i="1"/>
  <c r="I10" i="1"/>
  <c r="I11" i="1"/>
  <c r="D9" i="1" l="1"/>
  <c r="I8" i="1" l="1"/>
  <c r="F11" i="1" l="1"/>
  <c r="C11" i="1" s="1"/>
  <c r="F10" i="1" l="1"/>
  <c r="C10" i="1" s="1"/>
  <c r="E8" i="1" l="1"/>
  <c r="E9" i="1"/>
  <c r="F9" i="1"/>
  <c r="C9" i="1" s="1"/>
  <c r="D8" i="1" l="1"/>
  <c r="F8" i="1"/>
  <c r="C8" i="1" s="1"/>
</calcChain>
</file>

<file path=xl/sharedStrings.xml><?xml version="1.0" encoding="utf-8"?>
<sst xmlns="http://schemas.openxmlformats.org/spreadsheetml/2006/main" count="73" uniqueCount="45">
  <si>
    <t>Administrative Islands in Atolls</t>
  </si>
  <si>
    <t>Non-administrative islands</t>
  </si>
  <si>
    <t>މީހުން ދިރިއުޅޭ ރަށްރަށުގެ އާބާދީ</t>
  </si>
  <si>
    <t>Source: Maldives Population Projections 2020</t>
  </si>
  <si>
    <t>http://statisticsmaldives.gov.mv/population-projection-2014-2054/</t>
  </si>
  <si>
    <t>Both Sexes</t>
  </si>
  <si>
    <t>Male</t>
  </si>
  <si>
    <t>Female</t>
  </si>
  <si>
    <t>އަތޮޅާއި ރަށް</t>
  </si>
  <si>
    <r>
      <t xml:space="preserve">Total       </t>
    </r>
    <r>
      <rPr>
        <b/>
        <sz val="10"/>
        <rFont val="Faruma"/>
      </rPr>
      <t>ޖުމްލަ</t>
    </r>
    <r>
      <rPr>
        <b/>
        <sz val="10"/>
        <rFont val="Calibri"/>
        <family val="2"/>
        <scheme val="minor"/>
      </rPr>
      <t xml:space="preserve"> </t>
    </r>
  </si>
  <si>
    <r>
      <t xml:space="preserve"> Maldivians     </t>
    </r>
    <r>
      <rPr>
        <b/>
        <sz val="10"/>
        <rFont val="Faruma"/>
      </rPr>
      <t>ދިވެހީން</t>
    </r>
    <r>
      <rPr>
        <b/>
        <sz val="10"/>
        <rFont val="Calibri"/>
        <family val="2"/>
        <scheme val="minor"/>
      </rPr>
      <t xml:space="preserve"> </t>
    </r>
  </si>
  <si>
    <r>
      <t xml:space="preserve"> Foreigners      </t>
    </r>
    <r>
      <rPr>
        <b/>
        <sz val="10"/>
        <rFont val="Faruma"/>
      </rPr>
      <t>ބިދޭސީން</t>
    </r>
    <r>
      <rPr>
        <b/>
        <sz val="10"/>
        <rFont val="Calibri"/>
        <family val="2"/>
        <scheme val="minor"/>
      </rPr>
      <t xml:space="preserve"> </t>
    </r>
  </si>
  <si>
    <t>Atoll</t>
  </si>
  <si>
    <t>Isalnd</t>
  </si>
  <si>
    <t>ސިނާއީ ރަށްރަށާއި ރިސޯޓްތަކުގައި ދިރިއުޅޭ އާބާދީ</t>
  </si>
  <si>
    <r>
      <rPr>
        <b/>
        <i/>
        <sz val="12"/>
        <color theme="1"/>
        <rFont val="Calibri"/>
        <family val="2"/>
      </rPr>
      <t xml:space="preserve">Definition: </t>
    </r>
    <r>
      <rPr>
        <i/>
        <sz val="12"/>
        <color theme="1"/>
        <rFont val="Calibri"/>
        <family val="2"/>
      </rPr>
      <t>The concept of registered population is different from enumerated.</t>
    </r>
    <r>
      <rPr>
        <b/>
        <i/>
        <sz val="12"/>
        <color theme="1"/>
        <rFont val="Calibri"/>
        <family val="2"/>
      </rPr>
      <t xml:space="preserve"> In census people are counted at the place where they are residing at the census reference time</t>
    </r>
    <r>
      <rPr>
        <i/>
        <sz val="12"/>
        <color theme="1"/>
        <rFont val="Calibri"/>
        <family val="2"/>
      </rPr>
      <t xml:space="preserve">. A person can be registered in one island and be living in another island </t>
    </r>
  </si>
  <si>
    <r>
      <t xml:space="preserve">The </t>
    </r>
    <r>
      <rPr>
        <b/>
        <i/>
        <sz val="12"/>
        <color theme="1"/>
        <rFont val="Calibri"/>
        <family val="2"/>
        <scheme val="minor"/>
      </rPr>
      <t>Population projections</t>
    </r>
    <r>
      <rPr>
        <i/>
        <sz val="12"/>
        <color theme="1"/>
        <rFont val="Calibri"/>
        <family val="2"/>
        <scheme val="minor"/>
      </rPr>
      <t xml:space="preserve"> are made  based on the 2014 Population and Housing Census of Maldives  and assumptions on the future changes.</t>
    </r>
  </si>
  <si>
    <t>ޕޮޕިއުލޭޝަން ޕްރޮޖެކްޝަން ނުވަތަ އާބާދީ އަންދާޒާކުރުމަކީ އާބާދީ ކުރިއަށްހުރި އަހަރުތަކަށް ލަފާކުރުމެވެ. މިގޮތުން 2014 ވަނަ އަހަރު އެރަށެއްގައި ދިރިއުޅޭ އާބާދީއަށް ބަލާ މިއަންދާޒާތައް ތައްޔާރުކުރެވިފައިވަނީ ދަރިމައިވުން، ވިހާމަރުވާ އަދި ހިޖުރަކުރުން މިހާރުހުރި މިންގަނޑުތަކަށް ބަލާ މުސްތަޤްބަލުގައި ވެގެންދާނޭ ގޮތުގެ ތަސައްވަރެއް ނުވަތަ އެސަމްޕްޝަންސްތަކެއް ހެދުމަށްފަހުގައެވެ. އަދި މިއެސަމްޕްޝަންސްތައް ތައްޔާރުކުރެވިފައިވަނީ އެންމެ ފަހުން ކުރިއަށް ގެންދެވިފައިވާ 2014 ވަނަ އަހަރުގެ ބޯހިމެނުމުގެ ނަތީޖާއަށް ބިނާކޮށެވެ.</t>
  </si>
  <si>
    <t>ދެޖިންސް</t>
  </si>
  <si>
    <t>ފިރިހެން</t>
  </si>
  <si>
    <t>އަންހެން</t>
  </si>
  <si>
    <t>South Huvadhu Atoll (GDh)</t>
  </si>
  <si>
    <t xml:space="preserve"> RESIDENT POPULATION OF SOUTH HUVADHU ATOLL (GDh), POPULATION PROJECTION 2020  </t>
  </si>
  <si>
    <t>ހުވަދުއަތޮޅު ދެކުނުބުރި (ގދ އަތޮޅު) ގައި ދިރިއުޅޭ އާބާދީ، އާބާދީ އަންދާޒާ 2020</t>
  </si>
  <si>
    <t>ހުވަދު އަތޮޅު ދެކުނުބުރި (ގދ)</t>
  </si>
  <si>
    <t>GDh</t>
  </si>
  <si>
    <t>Madaveli</t>
  </si>
  <si>
    <t>Hoadedhdhoo</t>
  </si>
  <si>
    <t>Nadallaa</t>
  </si>
  <si>
    <t>Gadhdhoo</t>
  </si>
  <si>
    <t>Rathafandhoo</t>
  </si>
  <si>
    <t>Vaadhoo</t>
  </si>
  <si>
    <t>Fiyoari</t>
  </si>
  <si>
    <t>Faresmaathodaa</t>
  </si>
  <si>
    <t>Thinadhoo</t>
  </si>
  <si>
    <t>ގދ</t>
  </si>
  <si>
    <t>މަޑަވެލި</t>
  </si>
  <si>
    <t>ހޯޑެއްދޫ</t>
  </si>
  <si>
    <t>ނަޑައްލާ</t>
  </si>
  <si>
    <t>ގައްދޫ</t>
  </si>
  <si>
    <t>ރަތަފަންދޫ</t>
  </si>
  <si>
    <t>ވާދޫ</t>
  </si>
  <si>
    <t>ފަރެސްމާތޮޑާ</t>
  </si>
  <si>
    <t>ފިޔޯރީ</t>
  </si>
  <si>
    <t>ތިނަދޫ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</si>
</sst>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0"/>
      <name val="Faruma"/>
    </font>
    <font>
      <b/>
      <sz val="9"/>
      <color theme="1"/>
      <name val="A_Faseyha"/>
    </font>
    <font>
      <b/>
      <sz val="9"/>
      <color theme="1"/>
      <name val="Calibri"/>
      <family val="2"/>
    </font>
    <font>
      <b/>
      <sz val="11"/>
      <color theme="1"/>
      <name val="Faruma"/>
    </font>
    <font>
      <b/>
      <sz val="12"/>
      <color theme="1"/>
      <name val="Faruma"/>
    </font>
    <font>
      <b/>
      <sz val="10"/>
      <color theme="1"/>
      <name val="Arial"/>
      <family val="2"/>
    </font>
    <font>
      <b/>
      <sz val="10"/>
      <name val="Calibri"/>
      <family val="2"/>
      <scheme val="minor"/>
    </font>
    <font>
      <u/>
      <sz val="11"/>
      <color theme="10"/>
      <name val="Calibri"/>
      <family val="2"/>
      <scheme val="minor"/>
    </font>
    <font>
      <sz val="12"/>
      <color theme="1"/>
      <name val="Calibri"/>
      <family val="2"/>
      <scheme val="minor"/>
    </font>
    <font>
      <i/>
      <sz val="12"/>
      <color theme="1"/>
      <name val="Calibri"/>
      <family val="2"/>
    </font>
    <font>
      <b/>
      <i/>
      <sz val="12"/>
      <color theme="1"/>
      <name val="Calibri"/>
      <family val="2"/>
    </font>
    <font>
      <i/>
      <sz val="12"/>
      <color theme="1"/>
      <name val="Calibri"/>
      <family val="2"/>
      <scheme val="minor"/>
    </font>
    <font>
      <b/>
      <i/>
      <sz val="12"/>
      <color theme="1"/>
      <name val="Calibri"/>
      <family val="2"/>
      <scheme val="minor"/>
    </font>
    <font>
      <sz val="12"/>
      <color theme="1"/>
      <name val="Faruma"/>
    </font>
    <font>
      <i/>
      <sz val="11"/>
      <color theme="1"/>
      <name val="Calibri"/>
      <family val="2"/>
    </font>
    <font>
      <b/>
      <sz val="9"/>
      <color theme="1"/>
      <name val="Faruma"/>
    </font>
    <font>
      <b/>
      <sz val="16"/>
      <color rgb="FFFF0000"/>
      <name val="Faruma"/>
    </font>
    <font>
      <b/>
      <sz val="16"/>
      <color theme="1"/>
      <name val="Calibri"/>
      <family val="2"/>
      <scheme val="minor"/>
    </font>
    <font>
      <b/>
      <sz val="16"/>
      <color theme="1"/>
      <name val="Faruma"/>
    </font>
    <font>
      <b/>
      <sz val="16"/>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thin">
        <color indexed="64"/>
      </top>
      <bottom/>
      <diagonal/>
    </border>
  </borders>
  <cellStyleXfs count="5">
    <xf numFmtId="0" fontId="0" fillId="0" borderId="0"/>
    <xf numFmtId="0" fontId="4" fillId="0" borderId="0"/>
    <xf numFmtId="0" fontId="4" fillId="0" borderId="0"/>
    <xf numFmtId="43" fontId="4" fillId="0" borderId="0" applyFont="0" applyFill="0" applyBorder="0" applyAlignment="0" applyProtection="0"/>
    <xf numFmtId="0" fontId="12" fillId="0" borderId="0" applyNumberFormat="0" applyFill="0" applyBorder="0" applyAlignment="0" applyProtection="0"/>
  </cellStyleXfs>
  <cellXfs count="81">
    <xf numFmtId="0" fontId="0" fillId="0" borderId="0" xfId="0"/>
    <xf numFmtId="3" fontId="6" fillId="2" borderId="0" xfId="2" applyNumberFormat="1" applyFont="1" applyFill="1" applyBorder="1" applyAlignment="1" applyProtection="1">
      <alignment horizontal="right" vertical="center"/>
    </xf>
    <xf numFmtId="3" fontId="7" fillId="2" borderId="2" xfId="2" applyNumberFormat="1" applyFont="1" applyFill="1" applyBorder="1" applyAlignment="1">
      <alignment horizontal="right" vertical="center"/>
    </xf>
    <xf numFmtId="0" fontId="0" fillId="2" borderId="0" xfId="0" applyFill="1"/>
    <xf numFmtId="0" fontId="0" fillId="2" borderId="0" xfId="0" applyFill="1" applyAlignment="1">
      <alignment horizontal="center"/>
    </xf>
    <xf numFmtId="0" fontId="0" fillId="2" borderId="0" xfId="0" applyFill="1" applyBorder="1"/>
    <xf numFmtId="0" fontId="2" fillId="2" borderId="0" xfId="0" applyFont="1" applyFill="1"/>
    <xf numFmtId="3" fontId="0" fillId="2" borderId="0" xfId="0" applyNumberFormat="1" applyFill="1" applyAlignment="1">
      <alignment horizontal="center"/>
    </xf>
    <xf numFmtId="0" fontId="0" fillId="2" borderId="0" xfId="0" applyFill="1" applyAlignment="1">
      <alignment horizontal="center" vertical="center"/>
    </xf>
    <xf numFmtId="0" fontId="2" fillId="2" borderId="0" xfId="1" applyFont="1" applyFill="1" applyBorder="1" applyAlignment="1">
      <alignment horizontal="left" vertical="center"/>
    </xf>
    <xf numFmtId="0" fontId="0" fillId="2" borderId="0" xfId="0" applyFill="1" applyBorder="1" applyAlignment="1">
      <alignment vertical="center"/>
    </xf>
    <xf numFmtId="3" fontId="0" fillId="2" borderId="0" xfId="0" applyNumberFormat="1" applyFont="1" applyFill="1" applyBorder="1" applyAlignment="1">
      <alignment vertical="center"/>
    </xf>
    <xf numFmtId="3" fontId="0" fillId="2" borderId="0" xfId="0" applyNumberFormat="1" applyFill="1" applyBorder="1" applyAlignment="1">
      <alignment vertical="center"/>
    </xf>
    <xf numFmtId="3" fontId="2" fillId="2" borderId="0" xfId="0" applyNumberFormat="1" applyFont="1" applyFill="1" applyAlignment="1">
      <alignment vertical="center"/>
    </xf>
    <xf numFmtId="3" fontId="2" fillId="2" borderId="0" xfId="0" applyNumberFormat="1" applyFont="1" applyFill="1" applyBorder="1" applyAlignment="1">
      <alignment vertical="center"/>
    </xf>
    <xf numFmtId="3" fontId="7" fillId="3" borderId="9" xfId="2" applyNumberFormat="1" applyFont="1" applyFill="1" applyBorder="1" applyAlignment="1">
      <alignment horizontal="right" vertical="center"/>
    </xf>
    <xf numFmtId="3" fontId="7" fillId="3" borderId="2" xfId="2" applyNumberFormat="1" applyFont="1" applyFill="1" applyBorder="1" applyAlignment="1">
      <alignment horizontal="right" vertical="center"/>
    </xf>
    <xf numFmtId="3" fontId="7" fillId="3" borderId="3" xfId="2" applyNumberFormat="1" applyFont="1" applyFill="1" applyBorder="1" applyAlignment="1">
      <alignment horizontal="right" vertical="center"/>
    </xf>
    <xf numFmtId="3" fontId="2" fillId="3" borderId="7" xfId="0" applyNumberFormat="1" applyFont="1" applyFill="1" applyBorder="1" applyAlignment="1">
      <alignment vertical="center"/>
    </xf>
    <xf numFmtId="3" fontId="2" fillId="3" borderId="0" xfId="0" applyNumberFormat="1" applyFont="1" applyFill="1" applyBorder="1" applyAlignment="1">
      <alignment vertical="center"/>
    </xf>
    <xf numFmtId="3" fontId="2" fillId="3" borderId="8" xfId="0" applyNumberFormat="1" applyFont="1" applyFill="1" applyBorder="1" applyAlignment="1">
      <alignment vertical="center"/>
    </xf>
    <xf numFmtId="0" fontId="2" fillId="2" borderId="2" xfId="1" applyFont="1" applyFill="1" applyBorder="1" applyAlignment="1">
      <alignment horizontal="left" vertical="center"/>
    </xf>
    <xf numFmtId="3" fontId="2" fillId="2" borderId="1" xfId="0" applyNumberFormat="1" applyFont="1" applyFill="1" applyBorder="1" applyAlignment="1">
      <alignment vertical="center"/>
    </xf>
    <xf numFmtId="0" fontId="13" fillId="2" borderId="0" xfId="0" applyFont="1" applyFill="1"/>
    <xf numFmtId="0" fontId="16" fillId="2" borderId="0" xfId="0" applyFont="1" applyFill="1" applyAlignment="1">
      <alignment vertical="center"/>
    </xf>
    <xf numFmtId="3" fontId="13" fillId="2" borderId="0" xfId="0" applyNumberFormat="1" applyFont="1" applyFill="1"/>
    <xf numFmtId="3" fontId="10" fillId="2" borderId="1" xfId="2" applyNumberFormat="1" applyFont="1" applyFill="1" applyBorder="1" applyAlignment="1">
      <alignment horizontal="center" vertical="center"/>
    </xf>
    <xf numFmtId="0" fontId="0" fillId="2" borderId="0" xfId="0" applyFont="1" applyFill="1"/>
    <xf numFmtId="0" fontId="0" fillId="2" borderId="0" xfId="0" applyFont="1" applyFill="1" applyAlignment="1">
      <alignment horizontal="center"/>
    </xf>
    <xf numFmtId="0" fontId="12" fillId="2" borderId="0" xfId="4" applyFont="1" applyFill="1" applyAlignment="1">
      <alignment vertical="center"/>
    </xf>
    <xf numFmtId="3" fontId="19" fillId="2" borderId="0" xfId="2" applyNumberFormat="1" applyFont="1" applyFill="1" applyBorder="1" applyAlignment="1" applyProtection="1">
      <alignment vertical="center" wrapText="1"/>
      <protection locked="0"/>
    </xf>
    <xf numFmtId="3" fontId="20" fillId="2" borderId="0" xfId="2" applyNumberFormat="1" applyFont="1" applyFill="1" applyBorder="1" applyAlignment="1" applyProtection="1">
      <alignment horizontal="right" vertical="center"/>
    </xf>
    <xf numFmtId="3" fontId="9" fillId="2" borderId="0" xfId="2" applyNumberFormat="1" applyFont="1" applyFill="1" applyBorder="1" applyAlignment="1" applyProtection="1">
      <alignment horizontal="right" vertical="center" indent="1"/>
    </xf>
    <xf numFmtId="3" fontId="20" fillId="3" borderId="10" xfId="2" applyNumberFormat="1" applyFont="1" applyFill="1" applyBorder="1" applyAlignment="1" applyProtection="1">
      <alignment horizontal="right" vertical="center"/>
    </xf>
    <xf numFmtId="3" fontId="20" fillId="3" borderId="11" xfId="2" applyNumberFormat="1" applyFont="1" applyFill="1" applyBorder="1" applyAlignment="1" applyProtection="1">
      <alignment horizontal="right" vertical="center"/>
    </xf>
    <xf numFmtId="3" fontId="20" fillId="3" borderId="12" xfId="2" applyNumberFormat="1" applyFont="1" applyFill="1" applyBorder="1" applyAlignment="1" applyProtection="1">
      <alignment horizontal="right" vertical="center"/>
    </xf>
    <xf numFmtId="3" fontId="0" fillId="2" borderId="0" xfId="0" applyNumberFormat="1" applyFont="1" applyFill="1" applyBorder="1"/>
    <xf numFmtId="3" fontId="0" fillId="2" borderId="0" xfId="0" applyNumberFormat="1" applyFill="1" applyBorder="1"/>
    <xf numFmtId="0" fontId="0" fillId="2" borderId="0" xfId="1" applyFont="1" applyFill="1" applyBorder="1" applyAlignment="1">
      <alignment horizontal="left" indent="1"/>
    </xf>
    <xf numFmtId="3" fontId="8" fillId="2" borderId="0" xfId="2" applyNumberFormat="1" applyFont="1" applyFill="1" applyBorder="1" applyAlignment="1" applyProtection="1">
      <alignment vertical="center"/>
    </xf>
    <xf numFmtId="49" fontId="21" fillId="2" borderId="0" xfId="3" applyNumberFormat="1" applyFont="1" applyFill="1" applyBorder="1" applyAlignment="1">
      <alignment horizontal="center" vertical="center"/>
    </xf>
    <xf numFmtId="0" fontId="18" fillId="2" borderId="0" xfId="0" applyFont="1" applyFill="1" applyAlignment="1">
      <alignment vertical="center"/>
    </xf>
    <xf numFmtId="3" fontId="2" fillId="2" borderId="2" xfId="0" applyNumberFormat="1" applyFont="1" applyFill="1" applyBorder="1" applyAlignment="1">
      <alignment vertical="center"/>
    </xf>
    <xf numFmtId="3" fontId="2" fillId="3" borderId="1" xfId="0" applyNumberFormat="1" applyFont="1" applyFill="1" applyBorder="1" applyAlignment="1">
      <alignment vertical="center"/>
    </xf>
    <xf numFmtId="3" fontId="2" fillId="3" borderId="13" xfId="0" applyNumberFormat="1" applyFont="1" applyFill="1" applyBorder="1" applyAlignment="1">
      <alignment vertical="center"/>
    </xf>
    <xf numFmtId="0" fontId="9" fillId="0" borderId="0" xfId="0" applyFont="1" applyAlignment="1">
      <alignment horizontal="right" vertical="center" indent="1"/>
    </xf>
    <xf numFmtId="3" fontId="8" fillId="2" borderId="2" xfId="2" applyNumberFormat="1" applyFont="1" applyFill="1" applyBorder="1" applyAlignment="1" applyProtection="1">
      <alignment horizontal="right" vertical="center" indent="1"/>
    </xf>
    <xf numFmtId="0" fontId="18" fillId="2" borderId="0" xfId="0" applyFont="1" applyFill="1" applyAlignment="1">
      <alignment horizontal="right" vertical="center" indent="1"/>
    </xf>
    <xf numFmtId="3" fontId="0" fillId="3" borderId="7" xfId="0" applyNumberFormat="1" applyFont="1" applyFill="1" applyBorder="1" applyAlignment="1">
      <alignment vertical="center"/>
    </xf>
    <xf numFmtId="0" fontId="18" fillId="2" borderId="0" xfId="0" applyFont="1" applyFill="1" applyBorder="1" applyAlignment="1">
      <alignment horizontal="right" vertical="center" indent="1"/>
    </xf>
    <xf numFmtId="0" fontId="3" fillId="2" borderId="0" xfId="0" applyFont="1" applyFill="1"/>
    <xf numFmtId="3" fontId="0" fillId="2" borderId="0" xfId="0" applyNumberFormat="1" applyFill="1"/>
    <xf numFmtId="0" fontId="1" fillId="2" borderId="2" xfId="1" applyFont="1" applyFill="1" applyBorder="1" applyAlignment="1">
      <alignment horizontal="left" indent="1"/>
    </xf>
    <xf numFmtId="3" fontId="0" fillId="2" borderId="2" xfId="0" applyNumberFormat="1" applyFont="1" applyFill="1" applyBorder="1" applyAlignment="1">
      <alignment vertical="center"/>
    </xf>
    <xf numFmtId="3" fontId="0" fillId="3" borderId="9" xfId="0" applyNumberFormat="1" applyFont="1" applyFill="1" applyBorder="1" applyAlignment="1">
      <alignment vertical="center"/>
    </xf>
    <xf numFmtId="0" fontId="18" fillId="2" borderId="2" xfId="0" applyFont="1" applyFill="1" applyBorder="1" applyAlignment="1">
      <alignment horizontal="right" vertical="center" indent="1"/>
    </xf>
    <xf numFmtId="0" fontId="1" fillId="2" borderId="0" xfId="1" applyFont="1" applyFill="1" applyBorder="1" applyAlignment="1">
      <alignment vertical="center"/>
    </xf>
    <xf numFmtId="0" fontId="1" fillId="2" borderId="0" xfId="1" applyFont="1" applyFill="1" applyBorder="1" applyAlignment="1">
      <alignment horizontal="left" vertical="center"/>
    </xf>
    <xf numFmtId="3" fontId="0" fillId="3" borderId="0" xfId="0" applyNumberFormat="1" applyFill="1" applyBorder="1"/>
    <xf numFmtId="3" fontId="0" fillId="3" borderId="8" xfId="0" applyNumberFormat="1" applyFill="1" applyBorder="1"/>
    <xf numFmtId="3" fontId="0" fillId="3" borderId="2" xfId="0" applyNumberFormat="1" applyFill="1" applyBorder="1"/>
    <xf numFmtId="3" fontId="0" fillId="3" borderId="3" xfId="0" applyNumberFormat="1" applyFill="1" applyBorder="1"/>
    <xf numFmtId="3" fontId="0" fillId="2" borderId="2" xfId="0" applyNumberFormat="1" applyFill="1" applyBorder="1"/>
    <xf numFmtId="0" fontId="18" fillId="0" borderId="0" xfId="0" applyFont="1" applyAlignment="1">
      <alignment horizontal="right" vertical="center" wrapText="1"/>
    </xf>
    <xf numFmtId="3" fontId="14" fillId="2" borderId="0" xfId="2" applyNumberFormat="1" applyFont="1" applyFill="1" applyBorder="1" applyAlignment="1" applyProtection="1">
      <alignment horizontal="left" vertical="center" wrapText="1"/>
      <protection locked="0"/>
    </xf>
    <xf numFmtId="3" fontId="10" fillId="2" borderId="5" xfId="2" applyNumberFormat="1" applyFont="1" applyFill="1" applyBorder="1" applyAlignment="1">
      <alignment horizontal="center" vertical="center"/>
    </xf>
    <xf numFmtId="3" fontId="10" fillId="3" borderId="4" xfId="2" applyNumberFormat="1" applyFont="1" applyFill="1" applyBorder="1" applyAlignment="1">
      <alignment horizontal="center" vertical="center"/>
    </xf>
    <xf numFmtId="3" fontId="10" fillId="3" borderId="5" xfId="2" applyNumberFormat="1" applyFont="1" applyFill="1" applyBorder="1" applyAlignment="1">
      <alignment horizontal="center" vertical="center"/>
    </xf>
    <xf numFmtId="3" fontId="10" fillId="3" borderId="6" xfId="2" applyNumberFormat="1" applyFont="1" applyFill="1" applyBorder="1" applyAlignment="1">
      <alignment horizontal="center" vertical="center"/>
    </xf>
    <xf numFmtId="49" fontId="22" fillId="2" borderId="0" xfId="3" applyNumberFormat="1" applyFont="1" applyFill="1" applyBorder="1" applyAlignment="1">
      <alignment horizontal="center" vertical="center"/>
    </xf>
    <xf numFmtId="49" fontId="23" fillId="2" borderId="0" xfId="3" applyNumberFormat="1" applyFont="1" applyFill="1" applyBorder="1" applyAlignment="1">
      <alignment horizontal="center" vertical="center"/>
    </xf>
    <xf numFmtId="49" fontId="24" fillId="2" borderId="0" xfId="3" applyNumberFormat="1" applyFont="1" applyFill="1" applyBorder="1" applyAlignment="1">
      <alignment horizontal="center" vertical="center"/>
    </xf>
    <xf numFmtId="0" fontId="2" fillId="2" borderId="1" xfId="0" applyFont="1" applyFill="1" applyBorder="1" applyAlignment="1">
      <alignment horizontal="left" vertical="center" indent="2"/>
    </xf>
    <xf numFmtId="0" fontId="2" fillId="2" borderId="0"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8" fillId="2" borderId="1" xfId="0" applyFont="1" applyFill="1" applyBorder="1" applyAlignment="1">
      <alignment horizontal="right" vertical="center" indent="2"/>
    </xf>
    <xf numFmtId="0" fontId="8" fillId="2" borderId="0" xfId="0" applyFont="1" applyFill="1" applyBorder="1" applyAlignment="1">
      <alignment horizontal="right" vertical="center" indent="2"/>
    </xf>
    <xf numFmtId="0" fontId="8" fillId="2" borderId="2" xfId="0" applyFont="1" applyFill="1" applyBorder="1" applyAlignment="1">
      <alignment horizontal="right" vertical="center" indent="2"/>
    </xf>
  </cellXfs>
  <cellStyles count="5">
    <cellStyle name="Comma_II-15(Population) 2" xfId="3"/>
    <cellStyle name="Hyperlink" xfId="4" builtinId="8"/>
    <cellStyle name="Normal" xfId="0" builtinId="0"/>
    <cellStyle name="Normal 5" xfId="1"/>
    <cellStyle name="Normal_II-15(Population)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tisticsmaldives.gov.mv/population-projection-2014-20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zoomScale="84" zoomScaleNormal="84" workbookViewId="0">
      <selection activeCell="K33" sqref="K33"/>
    </sheetView>
  </sheetViews>
  <sheetFormatPr defaultRowHeight="15" x14ac:dyDescent="0.25"/>
  <cols>
    <col min="1" max="1" width="6.140625" style="3" customWidth="1"/>
    <col min="2" max="2" width="23" style="3" customWidth="1"/>
    <col min="3" max="3" width="14.5703125" style="3" customWidth="1"/>
    <col min="4" max="5" width="9.85546875" style="3" customWidth="1"/>
    <col min="6" max="6" width="13.7109375" style="3" customWidth="1"/>
    <col min="7" max="8" width="9.85546875" style="3" customWidth="1"/>
    <col min="9" max="9" width="11.85546875" style="3" customWidth="1"/>
    <col min="10" max="12" width="9.85546875" style="3" customWidth="1"/>
    <col min="13" max="13" width="28" style="3" customWidth="1"/>
    <col min="14" max="14" width="3.28515625" style="4" customWidth="1"/>
    <col min="15" max="16384" width="9.140625" style="3"/>
  </cols>
  <sheetData>
    <row r="1" spans="1:19" x14ac:dyDescent="0.25">
      <c r="N1" s="8"/>
    </row>
    <row r="2" spans="1:19" ht="24.75" customHeight="1" x14ac:dyDescent="0.25">
      <c r="A2" s="69" t="s">
        <v>22</v>
      </c>
      <c r="B2" s="69"/>
      <c r="C2" s="69"/>
      <c r="D2" s="69"/>
      <c r="E2" s="69"/>
      <c r="F2" s="69"/>
      <c r="G2" s="69"/>
      <c r="H2" s="69"/>
      <c r="I2" s="69"/>
      <c r="J2" s="69"/>
      <c r="K2" s="69"/>
      <c r="L2" s="69"/>
      <c r="M2" s="69"/>
      <c r="N2" s="69"/>
    </row>
    <row r="3" spans="1:19" ht="24.75" customHeight="1" x14ac:dyDescent="0.25">
      <c r="A3" s="70" t="s">
        <v>23</v>
      </c>
      <c r="B3" s="71"/>
      <c r="C3" s="71"/>
      <c r="D3" s="71"/>
      <c r="E3" s="71"/>
      <c r="F3" s="71"/>
      <c r="G3" s="71"/>
      <c r="H3" s="71"/>
      <c r="I3" s="71"/>
      <c r="J3" s="71"/>
      <c r="K3" s="71"/>
      <c r="L3" s="71"/>
      <c r="M3" s="71"/>
      <c r="N3" s="71"/>
    </row>
    <row r="4" spans="1:19" ht="8.25" customHeight="1" x14ac:dyDescent="0.25">
      <c r="A4" s="40"/>
      <c r="B4" s="40"/>
      <c r="C4" s="40"/>
      <c r="D4" s="40"/>
      <c r="E4" s="40"/>
      <c r="F4" s="40"/>
      <c r="G4" s="40"/>
      <c r="H4" s="40"/>
      <c r="I4" s="40"/>
      <c r="J4" s="40"/>
      <c r="K4" s="40"/>
      <c r="L4" s="40"/>
      <c r="M4" s="40"/>
      <c r="N4" s="40"/>
    </row>
    <row r="5" spans="1:19" ht="36" customHeight="1" x14ac:dyDescent="0.25">
      <c r="A5" s="75" t="s">
        <v>12</v>
      </c>
      <c r="B5" s="72" t="s">
        <v>13</v>
      </c>
      <c r="C5" s="65" t="s">
        <v>9</v>
      </c>
      <c r="D5" s="65"/>
      <c r="E5" s="65"/>
      <c r="F5" s="66" t="s">
        <v>10</v>
      </c>
      <c r="G5" s="67"/>
      <c r="H5" s="68"/>
      <c r="I5" s="65" t="s">
        <v>11</v>
      </c>
      <c r="J5" s="65"/>
      <c r="K5" s="65"/>
      <c r="L5" s="26"/>
      <c r="M5" s="78" t="s">
        <v>8</v>
      </c>
      <c r="N5" s="78"/>
    </row>
    <row r="6" spans="1:19" ht="17.25" x14ac:dyDescent="0.25">
      <c r="A6" s="76"/>
      <c r="B6" s="73"/>
      <c r="C6" s="31" t="s">
        <v>18</v>
      </c>
      <c r="D6" s="31" t="s">
        <v>19</v>
      </c>
      <c r="E6" s="31" t="s">
        <v>20</v>
      </c>
      <c r="F6" s="33" t="s">
        <v>18</v>
      </c>
      <c r="G6" s="34" t="s">
        <v>19</v>
      </c>
      <c r="H6" s="35" t="s">
        <v>20</v>
      </c>
      <c r="I6" s="31" t="s">
        <v>18</v>
      </c>
      <c r="J6" s="31" t="s">
        <v>19</v>
      </c>
      <c r="K6" s="31" t="s">
        <v>20</v>
      </c>
      <c r="L6" s="1"/>
      <c r="M6" s="79"/>
      <c r="N6" s="79"/>
    </row>
    <row r="7" spans="1:19" ht="15" customHeight="1" x14ac:dyDescent="0.25">
      <c r="A7" s="77"/>
      <c r="B7" s="74"/>
      <c r="C7" s="2" t="s">
        <v>5</v>
      </c>
      <c r="D7" s="2" t="s">
        <v>6</v>
      </c>
      <c r="E7" s="2" t="s">
        <v>7</v>
      </c>
      <c r="F7" s="15" t="s">
        <v>5</v>
      </c>
      <c r="G7" s="16" t="s">
        <v>6</v>
      </c>
      <c r="H7" s="17" t="s">
        <v>7</v>
      </c>
      <c r="I7" s="2" t="s">
        <v>5</v>
      </c>
      <c r="J7" s="2" t="s">
        <v>6</v>
      </c>
      <c r="K7" s="2" t="s">
        <v>7</v>
      </c>
      <c r="L7" s="2"/>
      <c r="M7" s="80"/>
      <c r="N7" s="80"/>
    </row>
    <row r="8" spans="1:19" s="6" customFormat="1" ht="18.75" customHeight="1" x14ac:dyDescent="0.25">
      <c r="A8" s="50" t="s">
        <v>21</v>
      </c>
      <c r="C8" s="13">
        <f>F8+I8</f>
        <v>15445.403481701338</v>
      </c>
      <c r="D8" s="13">
        <f>G8+J8</f>
        <v>9483.8443406976075</v>
      </c>
      <c r="E8" s="13">
        <f t="shared" ref="E8" si="0">H8+K8</f>
        <v>5961.5591410037296</v>
      </c>
      <c r="F8" s="18">
        <f>SUM(G8:H8)</f>
        <v>11499.233229933707</v>
      </c>
      <c r="G8" s="43">
        <f>G9+G19</f>
        <v>5887.0644037306156</v>
      </c>
      <c r="H8" s="44">
        <f>H9+H19</f>
        <v>5612.1688262030902</v>
      </c>
      <c r="I8" s="22">
        <f>SUM(J8:K8)</f>
        <v>3946.1702517676304</v>
      </c>
      <c r="J8" s="13">
        <f>J9+J19</f>
        <v>3596.779936966991</v>
      </c>
      <c r="K8" s="13">
        <f>K9+K19</f>
        <v>349.39031480063937</v>
      </c>
      <c r="L8" s="13"/>
      <c r="N8" s="32" t="s">
        <v>24</v>
      </c>
      <c r="O8" s="3"/>
      <c r="P8" s="3"/>
      <c r="Q8" s="3"/>
      <c r="R8" s="3"/>
      <c r="S8" s="3"/>
    </row>
    <row r="9" spans="1:19" s="10" customFormat="1" ht="18" customHeight="1" x14ac:dyDescent="0.25">
      <c r="A9" s="9" t="s">
        <v>0</v>
      </c>
      <c r="C9" s="13">
        <f>F9+I9</f>
        <v>14453.962263529731</v>
      </c>
      <c r="D9" s="13">
        <f>G9+J9</f>
        <v>8550.4494418361719</v>
      </c>
      <c r="E9" s="13">
        <f t="shared" ref="E9:E11" si="1">H9+K9</f>
        <v>5903.5128216935582</v>
      </c>
      <c r="F9" s="18">
        <f>SUM(G9:H9)</f>
        <v>11373</v>
      </c>
      <c r="G9" s="19">
        <f>SUM(G10:G18)</f>
        <v>5762</v>
      </c>
      <c r="H9" s="20">
        <f>SUM(H10:H18)</f>
        <v>5611</v>
      </c>
      <c r="I9" s="14">
        <f>SUM(J9:K9)</f>
        <v>3080.9622635297301</v>
      </c>
      <c r="J9" s="14">
        <f>SUM(J10:J18)</f>
        <v>2788.4494418361714</v>
      </c>
      <c r="K9" s="14">
        <f>SUM(K10:K18)</f>
        <v>292.51282169355852</v>
      </c>
      <c r="L9" s="14"/>
      <c r="N9" s="45" t="s">
        <v>2</v>
      </c>
      <c r="O9" s="3"/>
      <c r="P9" s="51"/>
      <c r="Q9" s="3"/>
      <c r="R9" s="3"/>
      <c r="S9" s="3"/>
    </row>
    <row r="10" spans="1:19" s="10" customFormat="1" ht="18" customHeight="1" x14ac:dyDescent="0.25">
      <c r="A10" s="56" t="s">
        <v>25</v>
      </c>
      <c r="B10" s="57" t="s">
        <v>26</v>
      </c>
      <c r="C10" s="14">
        <f t="shared" ref="C10:C11" si="2">F10+I10</f>
        <v>1327.7607722107118</v>
      </c>
      <c r="D10" s="11">
        <f t="shared" ref="D10:D11" si="3">G10+J10</f>
        <v>753.93557547153955</v>
      </c>
      <c r="E10" s="11">
        <f t="shared" si="1"/>
        <v>573.82519673917227</v>
      </c>
      <c r="F10" s="48">
        <f t="shared" ref="F10:F19" si="4">SUM(G10:H10)</f>
        <v>1123.8530249417452</v>
      </c>
      <c r="G10" s="58">
        <v>569.38724432553727</v>
      </c>
      <c r="H10" s="59">
        <v>554.46578061620789</v>
      </c>
      <c r="I10" s="14">
        <f t="shared" ref="I10:I19" si="5">SUM(J10:K10)</f>
        <v>203.90774726896672</v>
      </c>
      <c r="J10" s="37">
        <v>184.54833114600228</v>
      </c>
      <c r="K10" s="37">
        <v>19.359416122964433</v>
      </c>
      <c r="L10" s="14"/>
      <c r="M10" s="47" t="s">
        <v>36</v>
      </c>
      <c r="N10" s="41" t="s">
        <v>35</v>
      </c>
      <c r="O10" s="3"/>
      <c r="P10" s="3"/>
      <c r="Q10" s="3"/>
      <c r="R10" s="3"/>
      <c r="S10" s="3"/>
    </row>
    <row r="11" spans="1:19" s="10" customFormat="1" ht="18" customHeight="1" x14ac:dyDescent="0.25">
      <c r="A11" s="56" t="s">
        <v>25</v>
      </c>
      <c r="B11" s="57" t="s">
        <v>27</v>
      </c>
      <c r="C11" s="14">
        <f t="shared" si="2"/>
        <v>955.6134864461194</v>
      </c>
      <c r="D11" s="11">
        <f t="shared" si="3"/>
        <v>552.03676805053419</v>
      </c>
      <c r="E11" s="11">
        <f t="shared" si="1"/>
        <v>403.5767183955852</v>
      </c>
      <c r="F11" s="48">
        <f t="shared" si="4"/>
        <v>785.22482091999655</v>
      </c>
      <c r="G11" s="58">
        <v>397.82514887373782</v>
      </c>
      <c r="H11" s="59">
        <v>387.39967204625873</v>
      </c>
      <c r="I11" s="14">
        <f t="shared" si="5"/>
        <v>170.38866552612288</v>
      </c>
      <c r="J11" s="37">
        <v>154.21161917679643</v>
      </c>
      <c r="K11" s="37">
        <v>16.177046349326446</v>
      </c>
      <c r="L11" s="14"/>
      <c r="M11" s="49" t="s">
        <v>37</v>
      </c>
      <c r="N11" s="41" t="s">
        <v>35</v>
      </c>
      <c r="O11" s="3"/>
      <c r="P11" s="3"/>
      <c r="Q11" s="3"/>
      <c r="R11" s="3"/>
      <c r="S11" s="3"/>
    </row>
    <row r="12" spans="1:19" s="10" customFormat="1" ht="18" customHeight="1" x14ac:dyDescent="0.25">
      <c r="A12" s="56" t="s">
        <v>25</v>
      </c>
      <c r="B12" s="57" t="s">
        <v>28</v>
      </c>
      <c r="C12" s="14">
        <f t="shared" ref="C12:C19" si="6">F12+I12</f>
        <v>830.51365615103566</v>
      </c>
      <c r="D12" s="11">
        <f t="shared" ref="D12:D19" si="7">G12+J12</f>
        <v>463.05995440517501</v>
      </c>
      <c r="E12" s="11">
        <f t="shared" ref="E12:E19" si="8">H12+K12</f>
        <v>367.45370174586066</v>
      </c>
      <c r="F12" s="48">
        <f t="shared" si="4"/>
        <v>724.36989729869686</v>
      </c>
      <c r="G12" s="58">
        <v>366.99369983602315</v>
      </c>
      <c r="H12" s="59">
        <v>357.3761974626737</v>
      </c>
      <c r="I12" s="14">
        <f t="shared" si="5"/>
        <v>106.14375885233883</v>
      </c>
      <c r="J12" s="37">
        <v>96.066254569151866</v>
      </c>
      <c r="K12" s="37">
        <v>10.077504283186967</v>
      </c>
      <c r="L12" s="14"/>
      <c r="M12" s="49" t="s">
        <v>38</v>
      </c>
      <c r="N12" s="41" t="s">
        <v>35</v>
      </c>
      <c r="O12" s="3"/>
      <c r="P12" s="3"/>
      <c r="Q12" s="3"/>
      <c r="R12" s="3"/>
      <c r="S12" s="3"/>
    </row>
    <row r="13" spans="1:19" s="10" customFormat="1" ht="18" customHeight="1" x14ac:dyDescent="0.25">
      <c r="A13" s="56" t="s">
        <v>25</v>
      </c>
      <c r="B13" s="57" t="s">
        <v>29</v>
      </c>
      <c r="C13" s="14">
        <f t="shared" si="6"/>
        <v>1682.6080666389644</v>
      </c>
      <c r="D13" s="11">
        <f t="shared" si="7"/>
        <v>980.45617489806568</v>
      </c>
      <c r="E13" s="11">
        <f t="shared" si="8"/>
        <v>702.15189174089846</v>
      </c>
      <c r="F13" s="48">
        <f t="shared" si="4"/>
        <v>1361.3835332700442</v>
      </c>
      <c r="G13" s="58">
        <v>689.72935185984295</v>
      </c>
      <c r="H13" s="59">
        <v>671.65418141020109</v>
      </c>
      <c r="I13" s="14">
        <f t="shared" si="5"/>
        <v>321.22453336892016</v>
      </c>
      <c r="J13" s="37">
        <v>290.72682303822279</v>
      </c>
      <c r="K13" s="37">
        <v>30.497710330697398</v>
      </c>
      <c r="L13" s="14"/>
      <c r="M13" s="49" t="s">
        <v>39</v>
      </c>
      <c r="N13" s="41" t="s">
        <v>35</v>
      </c>
      <c r="O13" s="3"/>
      <c r="P13" s="3"/>
      <c r="Q13" s="3"/>
      <c r="R13" s="3"/>
      <c r="S13" s="3"/>
    </row>
    <row r="14" spans="1:19" s="10" customFormat="1" ht="18" customHeight="1" x14ac:dyDescent="0.25">
      <c r="A14" s="56" t="s">
        <v>25</v>
      </c>
      <c r="B14" s="57" t="s">
        <v>30</v>
      </c>
      <c r="C14" s="14">
        <f t="shared" si="6"/>
        <v>605.06419266962928</v>
      </c>
      <c r="D14" s="11">
        <f t="shared" si="7"/>
        <v>346.6127940589941</v>
      </c>
      <c r="E14" s="11">
        <f t="shared" si="8"/>
        <v>258.45139861063518</v>
      </c>
      <c r="F14" s="48">
        <f t="shared" si="4"/>
        <v>504.50694744109774</v>
      </c>
      <c r="G14" s="58">
        <v>255.60265815137652</v>
      </c>
      <c r="H14" s="59">
        <v>248.90428928972122</v>
      </c>
      <c r="I14" s="14">
        <f t="shared" si="5"/>
        <v>100.55724522853154</v>
      </c>
      <c r="J14" s="37">
        <v>91.010135907617567</v>
      </c>
      <c r="K14" s="37">
        <v>9.5471093209139681</v>
      </c>
      <c r="L14" s="14"/>
      <c r="M14" s="49" t="s">
        <v>40</v>
      </c>
      <c r="N14" s="41" t="s">
        <v>35</v>
      </c>
      <c r="O14" s="3"/>
      <c r="P14" s="3"/>
      <c r="Q14" s="3"/>
      <c r="R14" s="3"/>
      <c r="S14" s="3"/>
    </row>
    <row r="15" spans="1:19" s="10" customFormat="1" ht="18" customHeight="1" x14ac:dyDescent="0.25">
      <c r="A15" s="56" t="s">
        <v>25</v>
      </c>
      <c r="B15" s="57" t="s">
        <v>31</v>
      </c>
      <c r="C15" s="14">
        <f t="shared" si="6"/>
        <v>791.24810569223348</v>
      </c>
      <c r="D15" s="11">
        <f t="shared" si="7"/>
        <v>457.63405512605073</v>
      </c>
      <c r="E15" s="11">
        <f t="shared" si="8"/>
        <v>333.61405056618275</v>
      </c>
      <c r="F15" s="48">
        <f t="shared" si="4"/>
        <v>648.79200828514718</v>
      </c>
      <c r="G15" s="58">
        <v>328.70302925692584</v>
      </c>
      <c r="H15" s="59">
        <v>320.08897902822127</v>
      </c>
      <c r="I15" s="14">
        <f t="shared" si="5"/>
        <v>142.45609740708633</v>
      </c>
      <c r="J15" s="37">
        <v>128.93102586912488</v>
      </c>
      <c r="K15" s="37">
        <v>13.525071537961455</v>
      </c>
      <c r="L15" s="14"/>
      <c r="M15" s="49" t="s">
        <v>41</v>
      </c>
      <c r="N15" s="41" t="s">
        <v>35</v>
      </c>
      <c r="O15" s="3"/>
      <c r="P15" s="3"/>
      <c r="Q15" s="3"/>
      <c r="R15" s="3"/>
      <c r="S15" s="3"/>
    </row>
    <row r="16" spans="1:19" s="10" customFormat="1" ht="18" customHeight="1" x14ac:dyDescent="0.25">
      <c r="A16" s="56" t="s">
        <v>25</v>
      </c>
      <c r="B16" s="57" t="s">
        <v>32</v>
      </c>
      <c r="C16" s="14">
        <f t="shared" si="6"/>
        <v>810.35120398872243</v>
      </c>
      <c r="D16" s="11">
        <f t="shared" si="7"/>
        <v>463.97375734433007</v>
      </c>
      <c r="E16" s="11">
        <f t="shared" si="8"/>
        <v>346.37744664439231</v>
      </c>
      <c r="F16" s="48">
        <f t="shared" si="4"/>
        <v>676.27487701734708</v>
      </c>
      <c r="G16" s="58">
        <v>342.62690946750666</v>
      </c>
      <c r="H16" s="59">
        <v>333.64796754984036</v>
      </c>
      <c r="I16" s="14">
        <f t="shared" si="5"/>
        <v>134.07632697137538</v>
      </c>
      <c r="J16" s="37">
        <v>121.34684787682342</v>
      </c>
      <c r="K16" s="37">
        <v>12.729479094551957</v>
      </c>
      <c r="L16" s="14"/>
      <c r="M16" s="49" t="s">
        <v>43</v>
      </c>
      <c r="N16" s="41" t="s">
        <v>35</v>
      </c>
      <c r="O16" s="3"/>
      <c r="P16" s="3"/>
      <c r="Q16" s="3"/>
      <c r="R16" s="3"/>
      <c r="S16" s="3"/>
    </row>
    <row r="17" spans="1:29" s="10" customFormat="1" ht="18" customHeight="1" x14ac:dyDescent="0.25">
      <c r="A17" s="56" t="s">
        <v>25</v>
      </c>
      <c r="B17" s="57" t="s">
        <v>33</v>
      </c>
      <c r="C17" s="14">
        <f t="shared" si="6"/>
        <v>1228.5483157298879</v>
      </c>
      <c r="D17" s="11">
        <f t="shared" si="7"/>
        <v>711.46093701975678</v>
      </c>
      <c r="E17" s="11">
        <f t="shared" si="8"/>
        <v>517.08737871013113</v>
      </c>
      <c r="F17" s="48">
        <f t="shared" si="4"/>
        <v>1005.0877707775956</v>
      </c>
      <c r="G17" s="58">
        <v>509.21619055838437</v>
      </c>
      <c r="H17" s="59">
        <v>495.87158021921118</v>
      </c>
      <c r="I17" s="14">
        <f t="shared" si="5"/>
        <v>223.46054495229228</v>
      </c>
      <c r="J17" s="37">
        <v>202.24474646137236</v>
      </c>
      <c r="K17" s="37">
        <v>21.21579849091993</v>
      </c>
      <c r="L17" s="14"/>
      <c r="M17" s="49" t="s">
        <v>42</v>
      </c>
      <c r="N17" s="41" t="s">
        <v>35</v>
      </c>
      <c r="O17" s="3"/>
      <c r="P17" s="3"/>
      <c r="Q17" s="3"/>
      <c r="R17" s="3"/>
      <c r="S17" s="3"/>
    </row>
    <row r="18" spans="1:29" s="10" customFormat="1" ht="18" customHeight="1" x14ac:dyDescent="0.25">
      <c r="A18" s="56" t="s">
        <v>25</v>
      </c>
      <c r="B18" s="57" t="s">
        <v>34</v>
      </c>
      <c r="C18" s="14">
        <f t="shared" si="6"/>
        <v>6222.2544640024253</v>
      </c>
      <c r="D18" s="11">
        <f t="shared" si="7"/>
        <v>3821.2794254617252</v>
      </c>
      <c r="E18" s="11">
        <f t="shared" si="8"/>
        <v>2400.9750385407006</v>
      </c>
      <c r="F18" s="48">
        <f t="shared" si="4"/>
        <v>4543.5071200483299</v>
      </c>
      <c r="G18" s="58">
        <v>2301.9157676706654</v>
      </c>
      <c r="H18" s="59">
        <v>2241.5913523776644</v>
      </c>
      <c r="I18" s="14">
        <f t="shared" si="5"/>
        <v>1678.7473439540956</v>
      </c>
      <c r="J18" s="37">
        <v>1519.3636577910597</v>
      </c>
      <c r="K18" s="37">
        <v>159.38368616303595</v>
      </c>
      <c r="L18" s="14"/>
      <c r="M18" s="49" t="s">
        <v>44</v>
      </c>
      <c r="N18" s="41" t="s">
        <v>35</v>
      </c>
      <c r="O18" s="3"/>
      <c r="P18" s="3"/>
      <c r="Q18" s="3"/>
      <c r="R18" s="3"/>
      <c r="S18" s="3"/>
    </row>
    <row r="19" spans="1:29" s="10" customFormat="1" ht="18" customHeight="1" x14ac:dyDescent="0.25">
      <c r="A19" s="21" t="s">
        <v>1</v>
      </c>
      <c r="B19" s="52"/>
      <c r="C19" s="42">
        <f t="shared" si="6"/>
        <v>991.44121817160601</v>
      </c>
      <c r="D19" s="53">
        <f t="shared" si="7"/>
        <v>933.39489886143531</v>
      </c>
      <c r="E19" s="53">
        <f t="shared" si="8"/>
        <v>58.046319310170709</v>
      </c>
      <c r="F19" s="54">
        <f t="shared" si="4"/>
        <v>126.23322993370581</v>
      </c>
      <c r="G19" s="60">
        <v>125.06440373061595</v>
      </c>
      <c r="H19" s="61">
        <v>1.1688262030898684</v>
      </c>
      <c r="I19" s="42">
        <f t="shared" si="5"/>
        <v>865.20798823790017</v>
      </c>
      <c r="J19" s="62">
        <v>808.33049513081937</v>
      </c>
      <c r="K19" s="62">
        <v>56.877493107080838</v>
      </c>
      <c r="L19" s="42"/>
      <c r="M19" s="55"/>
      <c r="N19" s="46" t="s">
        <v>14</v>
      </c>
      <c r="O19" s="3"/>
      <c r="P19" s="3"/>
      <c r="Q19" s="3"/>
      <c r="R19" s="3"/>
      <c r="S19" s="3"/>
    </row>
    <row r="20" spans="1:29" s="5" customFormat="1" ht="10.5" customHeight="1" x14ac:dyDescent="0.25">
      <c r="A20" s="9"/>
      <c r="B20" s="38"/>
      <c r="C20" s="11"/>
      <c r="D20" s="36"/>
      <c r="E20" s="36"/>
      <c r="F20" s="36"/>
      <c r="G20" s="36"/>
      <c r="H20" s="36"/>
      <c r="I20" s="36"/>
      <c r="J20" s="36"/>
      <c r="K20" s="37"/>
      <c r="L20" s="12"/>
      <c r="M20" s="10"/>
      <c r="N20" s="39"/>
      <c r="O20" s="3"/>
      <c r="P20" s="3"/>
      <c r="Q20" s="3"/>
      <c r="R20" s="3"/>
      <c r="S20" s="3"/>
    </row>
    <row r="21" spans="1:29" ht="34.5" customHeight="1" x14ac:dyDescent="0.25">
      <c r="B21" s="64" t="s">
        <v>15</v>
      </c>
      <c r="C21" s="64"/>
      <c r="D21" s="64"/>
      <c r="E21" s="64"/>
      <c r="F21" s="64"/>
      <c r="G21" s="64"/>
      <c r="H21" s="64"/>
      <c r="I21" s="64"/>
      <c r="J21" s="64"/>
      <c r="K21" s="64"/>
      <c r="L21" s="64"/>
      <c r="M21" s="64"/>
      <c r="N21" s="7"/>
    </row>
    <row r="22" spans="1:29" ht="20.25" customHeight="1" x14ac:dyDescent="0.25">
      <c r="B22" s="24" t="s">
        <v>16</v>
      </c>
      <c r="C22" s="23"/>
      <c r="D22" s="23"/>
      <c r="E22" s="23"/>
      <c r="F22" s="23"/>
      <c r="G22" s="23"/>
      <c r="H22" s="23"/>
      <c r="I22" s="23"/>
      <c r="J22" s="23"/>
      <c r="K22" s="23"/>
      <c r="L22" s="23"/>
      <c r="M22" s="23"/>
    </row>
    <row r="23" spans="1:29" ht="12.75" customHeight="1" x14ac:dyDescent="0.25">
      <c r="B23" s="23"/>
      <c r="C23" s="23"/>
      <c r="D23" s="23"/>
      <c r="E23" s="23"/>
      <c r="F23" s="25"/>
      <c r="G23" s="23"/>
      <c r="H23" s="23"/>
      <c r="I23" s="23"/>
      <c r="J23" s="23"/>
      <c r="K23" s="23"/>
      <c r="L23" s="23"/>
      <c r="M23" s="23"/>
    </row>
    <row r="24" spans="1:29" ht="61.5" customHeight="1" x14ac:dyDescent="0.25">
      <c r="B24" s="63" t="s">
        <v>17</v>
      </c>
      <c r="C24" s="63"/>
      <c r="D24" s="63"/>
      <c r="E24" s="63"/>
      <c r="F24" s="63"/>
      <c r="G24" s="63"/>
      <c r="H24" s="63"/>
      <c r="I24" s="63"/>
      <c r="J24" s="63"/>
      <c r="K24" s="63"/>
      <c r="L24" s="63"/>
      <c r="M24" s="63"/>
    </row>
    <row r="25" spans="1:29" s="27" customFormat="1" ht="18" customHeight="1" x14ac:dyDescent="0.25">
      <c r="B25" s="27" t="s">
        <v>3</v>
      </c>
      <c r="N25" s="28"/>
    </row>
    <row r="26" spans="1:29" s="27" customFormat="1" ht="19.5" customHeight="1" x14ac:dyDescent="0.25">
      <c r="B26" s="29" t="s">
        <v>4</v>
      </c>
      <c r="N26" s="28"/>
    </row>
    <row r="28" spans="1:29" ht="35.25" customHeight="1" x14ac:dyDescent="0.25">
      <c r="N28" s="30"/>
      <c r="O28" s="30"/>
      <c r="P28" s="30"/>
      <c r="Q28" s="30"/>
      <c r="R28" s="30"/>
      <c r="S28" s="30"/>
      <c r="T28" s="30"/>
      <c r="U28" s="30"/>
      <c r="V28" s="30"/>
      <c r="W28" s="30"/>
      <c r="X28" s="30"/>
      <c r="Y28" s="30"/>
      <c r="Z28" s="30"/>
      <c r="AA28" s="30"/>
      <c r="AB28" s="30"/>
      <c r="AC28" s="30"/>
    </row>
  </sheetData>
  <sortState ref="O10:R22">
    <sortCondition descending="1" ref="P10:P22"/>
  </sortState>
  <mergeCells count="10">
    <mergeCell ref="A2:N2"/>
    <mergeCell ref="A3:N3"/>
    <mergeCell ref="B5:B7"/>
    <mergeCell ref="A5:A7"/>
    <mergeCell ref="M5:N7"/>
    <mergeCell ref="B24:M24"/>
    <mergeCell ref="B21:M21"/>
    <mergeCell ref="C5:E5"/>
    <mergeCell ref="F5:H5"/>
    <mergeCell ref="I5:K5"/>
  </mergeCells>
  <hyperlinks>
    <hyperlink ref="B26" r:id="rId1"/>
  </hyperlinks>
  <pageMargins left="0.7" right="0.7" top="0.75" bottom="0.75" header="0.3" footer="0.3"/>
  <pageSetup scale="46" orientation="portrait" r:id="rId2"/>
  <ignoredErrors>
    <ignoredError sqref="I8:I9 I10:I12 G9:H9 J9:L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GDh. Atoll</vt:lpstr>
      <vt:lpstr>'GDh. Atoll'!Print_Area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Mushfiqa Ibrahim</dc:creator>
  <cp:lastModifiedBy>mohamed</cp:lastModifiedBy>
  <dcterms:created xsi:type="dcterms:W3CDTF">2020-10-13T15:23:56Z</dcterms:created>
  <dcterms:modified xsi:type="dcterms:W3CDTF">2020-10-27T12:45:41Z</dcterms:modified>
</cp:coreProperties>
</file>