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hamed\Downloads\"/>
    </mc:Choice>
  </mc:AlternateContent>
  <bookViews>
    <workbookView xWindow="0" yWindow="0" windowWidth="28800" windowHeight="12435"/>
  </bookViews>
  <sheets>
    <sheet name="K. .Atoll" sheetId="1" r:id="rId1"/>
  </sheets>
  <definedNames>
    <definedName name="_xlnm.Print_Area" localSheetId="0">'K. .Atoll'!$A$1:$O$28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9" i="1"/>
  <c r="F20" i="1"/>
  <c r="C20" i="1" s="1"/>
  <c r="D13" i="1"/>
  <c r="E13" i="1"/>
  <c r="C14" i="1"/>
  <c r="D14" i="1"/>
  <c r="E14" i="1"/>
  <c r="D15" i="1"/>
  <c r="E15" i="1"/>
  <c r="D16" i="1"/>
  <c r="E16" i="1"/>
  <c r="D17" i="1"/>
  <c r="E17" i="1"/>
  <c r="C18" i="1"/>
  <c r="D18" i="1"/>
  <c r="E18" i="1"/>
  <c r="D19" i="1"/>
  <c r="E19" i="1"/>
  <c r="D20" i="1"/>
  <c r="E20" i="1"/>
  <c r="F13" i="1"/>
  <c r="C13" i="1" s="1"/>
  <c r="F14" i="1"/>
  <c r="F15" i="1"/>
  <c r="C15" i="1" s="1"/>
  <c r="F16" i="1"/>
  <c r="C16" i="1" s="1"/>
  <c r="F17" i="1"/>
  <c r="C17" i="1" s="1"/>
  <c r="F18" i="1"/>
  <c r="F19" i="1"/>
  <c r="C19" i="1" s="1"/>
  <c r="I11" i="1"/>
  <c r="I12" i="1"/>
  <c r="I13" i="1"/>
  <c r="I14" i="1"/>
  <c r="I15" i="1"/>
  <c r="I16" i="1"/>
  <c r="I17" i="1"/>
  <c r="I18" i="1"/>
  <c r="I19" i="1"/>
  <c r="I20" i="1"/>
  <c r="D10" i="1" l="1"/>
  <c r="E10" i="1"/>
  <c r="D11" i="1"/>
  <c r="E11" i="1"/>
  <c r="D12" i="1"/>
  <c r="E12" i="1"/>
  <c r="I10" i="1"/>
  <c r="J8" i="1"/>
  <c r="K9" i="1"/>
  <c r="K8" i="1" s="1"/>
  <c r="J9" i="1"/>
  <c r="H9" i="1"/>
  <c r="H8" i="1" s="1"/>
  <c r="F10" i="1"/>
  <c r="C10" i="1" s="1"/>
  <c r="F11" i="1"/>
  <c r="F12" i="1"/>
  <c r="C11" i="1" l="1"/>
  <c r="C12" i="1"/>
  <c r="I9" i="1"/>
  <c r="F9" i="1"/>
  <c r="D8" i="1"/>
  <c r="D9" i="1"/>
  <c r="C9" i="1" l="1"/>
  <c r="E8" i="1"/>
  <c r="E9" i="1"/>
  <c r="I8" i="1" l="1"/>
  <c r="F8" i="1"/>
  <c r="C8" i="1" l="1"/>
</calcChain>
</file>

<file path=xl/sharedStrings.xml><?xml version="1.0" encoding="utf-8"?>
<sst xmlns="http://schemas.openxmlformats.org/spreadsheetml/2006/main" count="77" uniqueCount="47">
  <si>
    <t>Administrative Islands in Atolls</t>
  </si>
  <si>
    <t>Non-administrative islands</t>
  </si>
  <si>
    <t>މީހުން ދިރިއުޅޭ ރަށްރަށުގެ އާބާދީ</t>
  </si>
  <si>
    <t>Source: Maldives Population Projections 2020</t>
  </si>
  <si>
    <t>http://statisticsmaldives.gov.mv/population-projection-2014-2054/</t>
  </si>
  <si>
    <t>Both Sexes</t>
  </si>
  <si>
    <t>Male</t>
  </si>
  <si>
    <t>Female</t>
  </si>
  <si>
    <t>އަތޮޅާއި ރަށް</t>
  </si>
  <si>
    <r>
      <t xml:space="preserve">Total       </t>
    </r>
    <r>
      <rPr>
        <b/>
        <sz val="10"/>
        <rFont val="Faruma"/>
      </rPr>
      <t>ޖުމްލަ</t>
    </r>
    <r>
      <rPr>
        <b/>
        <sz val="10"/>
        <rFont val="Calibri"/>
        <family val="2"/>
        <scheme val="minor"/>
      </rPr>
      <t xml:space="preserve"> </t>
    </r>
  </si>
  <si>
    <r>
      <t xml:space="preserve"> Maldivians     </t>
    </r>
    <r>
      <rPr>
        <b/>
        <sz val="10"/>
        <rFont val="Faruma"/>
      </rPr>
      <t>ދިވެހީން</t>
    </r>
    <r>
      <rPr>
        <b/>
        <sz val="10"/>
        <rFont val="Calibri"/>
        <family val="2"/>
        <scheme val="minor"/>
      </rPr>
      <t xml:space="preserve"> </t>
    </r>
  </si>
  <si>
    <r>
      <t xml:space="preserve"> Foreigners      </t>
    </r>
    <r>
      <rPr>
        <b/>
        <sz val="10"/>
        <rFont val="Faruma"/>
      </rPr>
      <t>ބިދޭސީން</t>
    </r>
    <r>
      <rPr>
        <b/>
        <sz val="10"/>
        <rFont val="Calibri"/>
        <family val="2"/>
        <scheme val="minor"/>
      </rPr>
      <t xml:space="preserve"> </t>
    </r>
  </si>
  <si>
    <t>Atoll</t>
  </si>
  <si>
    <t>Isalnd</t>
  </si>
  <si>
    <t>ސިނާއީ ރަށްރަށާއި ރިސޯޓްތަކުގައި ދިރިއުޅޭ އާބާދީ</t>
  </si>
  <si>
    <r>
      <rPr>
        <b/>
        <i/>
        <sz val="12"/>
        <color theme="1"/>
        <rFont val="Calibri"/>
        <family val="2"/>
      </rPr>
      <t xml:space="preserve">Definition: </t>
    </r>
    <r>
      <rPr>
        <i/>
        <sz val="12"/>
        <color theme="1"/>
        <rFont val="Calibri"/>
        <family val="2"/>
      </rPr>
      <t>The concept of registered population is different from enumerated.</t>
    </r>
    <r>
      <rPr>
        <b/>
        <i/>
        <sz val="12"/>
        <color theme="1"/>
        <rFont val="Calibri"/>
        <family val="2"/>
      </rPr>
      <t xml:space="preserve"> In census people are counted at the place where they are residing at the census reference time</t>
    </r>
    <r>
      <rPr>
        <i/>
        <sz val="12"/>
        <color theme="1"/>
        <rFont val="Calibri"/>
        <family val="2"/>
      </rPr>
      <t xml:space="preserve">. A person can be registered in one island and be living in another island </t>
    </r>
  </si>
  <si>
    <r>
      <t xml:space="preserve">The </t>
    </r>
    <r>
      <rPr>
        <b/>
        <i/>
        <sz val="12"/>
        <color theme="1"/>
        <rFont val="Calibri"/>
        <family val="2"/>
        <scheme val="minor"/>
      </rPr>
      <t>Population projections</t>
    </r>
    <r>
      <rPr>
        <i/>
        <sz val="12"/>
        <color theme="1"/>
        <rFont val="Calibri"/>
        <family val="2"/>
        <scheme val="minor"/>
      </rPr>
      <t xml:space="preserve"> are made  based on the 2014 Population and Housing Census of Maldives  and assumptions on the future changes.</t>
    </r>
  </si>
  <si>
    <t>ޕޮޕިއުލޭޝަން ޕްރޮޖެކްޝަން ނުވަތަ އާބާދީ އަންދާޒާކުރުމަކީ އާބާދީ ކުރިއަށްހުރި އަހަރުތަކަށް ލަފާކުރުމެވެ. މިގޮތުން 2014 ވަނަ އަހަރު އެރަށެއްގައި ދިރިއުޅޭ އާބާދީއަށް ބަލާ މިއަންދާޒާތައް ތައްޔާރުކުރެވިފައިވަނީ ދަރިމައިވުން، ވިހާމަރުވާ އަދި ހިޖުރަކުރުން މިހާރުހުރި މިންގަނޑުތަކަށް ބަލާ މުސްތަޤްބަލުގައި ވެގެންދާނޭ ގޮތުގެ ތަސައްވަރެއް ނުވަތަ އެސަމްޕްޝަންސްތަކެއް ހެދުމަށްފަހުގައެވެ. އަދި މިއެސަމްޕްޝަންސްތައް ތައްޔާރުކުރެވިފައިވަނީ އެންމެ ފަހުން ކުރިއަށް ގެންދެވިފައިވާ 2014 ވަނަ އަހަރުގެ ބޯހިމެނުމުގެ ނަތީޖާއަށް ބިނާކޮށެވެ.</t>
  </si>
  <si>
    <t>ދެޖިންސް</t>
  </si>
  <si>
    <t>ފިރިހެން</t>
  </si>
  <si>
    <t>އަންހެން</t>
  </si>
  <si>
    <t xml:space="preserve">   އަރިއަތޮޅު ދެކުނުބުރި (އދ.އަތޮޅު) ގައި ދިރިއުޅޭ އާބާދީ، އާބާދީ އަންދާޒާ 2020</t>
  </si>
  <si>
    <t>Hangnameedhoo</t>
  </si>
  <si>
    <t>Omadhoo</t>
  </si>
  <si>
    <t>Kuburudhoo</t>
  </si>
  <si>
    <t>Mahibadhoo</t>
  </si>
  <si>
    <t>Mandhoo</t>
  </si>
  <si>
    <t>Dhagethi</t>
  </si>
  <si>
    <t>Dhigurah</t>
  </si>
  <si>
    <t>Fenfushi</t>
  </si>
  <si>
    <t>Dhidhdhoo</t>
  </si>
  <si>
    <t>Maamigili</t>
  </si>
  <si>
    <t>South Ari Atoll (ADh)</t>
  </si>
  <si>
    <t>އަރިއަތޮޅު ދެކުނުބުރި (އދ)</t>
  </si>
  <si>
    <t>އދ</t>
  </si>
  <si>
    <t>ހަންޏާމީދޫ</t>
  </si>
  <si>
    <t>އޮމަދޫ</t>
  </si>
  <si>
    <t>ކުނބުރުދޫ</t>
  </si>
  <si>
    <t>މަހިނބަދޫ</t>
  </si>
  <si>
    <t>މަންދޫ</t>
  </si>
  <si>
    <t>ދަނގެތި</t>
  </si>
  <si>
    <t>ދިގުރަށް</t>
  </si>
  <si>
    <t>ފެންފުށި</t>
  </si>
  <si>
    <t>ދިއްދޫ</t>
  </si>
  <si>
    <t>މާމިގިލި</t>
  </si>
  <si>
    <t>ADh</t>
  </si>
  <si>
    <t xml:space="preserve"> RESIDENT POPULATION OF SOUTH ARI  ATOLL (ADh), POPULATION PROJECTION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</si>
</sst>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0"/>
      <name val="Faruma"/>
    </font>
    <font>
      <b/>
      <sz val="9"/>
      <color theme="1"/>
      <name val="A_Faseyha"/>
    </font>
    <font>
      <b/>
      <sz val="9"/>
      <color theme="1"/>
      <name val="Calibri"/>
      <family val="2"/>
    </font>
    <font>
      <b/>
      <sz val="11"/>
      <color theme="1"/>
      <name val="Faruma"/>
    </font>
    <font>
      <b/>
      <sz val="12"/>
      <color theme="1"/>
      <name val="Faruma"/>
    </font>
    <font>
      <b/>
      <sz val="14"/>
      <color theme="1"/>
      <name val="Calibri"/>
      <family val="2"/>
    </font>
    <font>
      <b/>
      <sz val="14"/>
      <color theme="1"/>
      <name val="Faruma"/>
    </font>
    <font>
      <b/>
      <sz val="10"/>
      <color theme="1"/>
      <name val="Arial"/>
      <family val="2"/>
    </font>
    <font>
      <b/>
      <sz val="1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i/>
      <sz val="12"/>
      <color theme="1"/>
      <name val="Calibri"/>
      <family val="2"/>
    </font>
    <font>
      <b/>
      <i/>
      <sz val="12"/>
      <color theme="1"/>
      <name val="Calibri"/>
      <family val="2"/>
    </font>
    <font>
      <i/>
      <sz val="12"/>
      <color theme="1"/>
      <name val="Calibri"/>
      <family val="2"/>
      <scheme val="minor"/>
    </font>
    <font>
      <b/>
      <i/>
      <sz val="12"/>
      <color theme="1"/>
      <name val="Calibri"/>
      <family val="2"/>
      <scheme val="minor"/>
    </font>
    <font>
      <sz val="12"/>
      <color theme="1"/>
      <name val="Faruma"/>
    </font>
    <font>
      <i/>
      <sz val="11"/>
      <color theme="1"/>
      <name val="Calibri"/>
      <family val="2"/>
    </font>
    <font>
      <b/>
      <sz val="9"/>
      <color theme="1"/>
      <name val="Faruma"/>
    </font>
    <font>
      <b/>
      <sz val="16"/>
      <color rgb="FFFF0000"/>
      <name val="Faruma"/>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5">
    <xf numFmtId="0" fontId="0" fillId="0" borderId="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cellStyleXfs>
  <cellXfs count="82">
    <xf numFmtId="0" fontId="0" fillId="0" borderId="0" xfId="0"/>
    <xf numFmtId="3" fontId="6" fillId="2" borderId="0" xfId="2" applyNumberFormat="1" applyFont="1" applyFill="1" applyBorder="1" applyAlignment="1" applyProtection="1">
      <alignment horizontal="right" vertical="center"/>
    </xf>
    <xf numFmtId="3" fontId="7" fillId="2" borderId="2" xfId="2" applyNumberFormat="1" applyFont="1" applyFill="1" applyBorder="1" applyAlignment="1">
      <alignment horizontal="right" vertical="center"/>
    </xf>
    <xf numFmtId="0" fontId="0" fillId="2" borderId="0" xfId="0" applyFill="1"/>
    <xf numFmtId="0" fontId="0" fillId="2" borderId="0" xfId="0" applyFill="1" applyAlignment="1">
      <alignment horizontal="center"/>
    </xf>
    <xf numFmtId="0" fontId="0" fillId="2" borderId="0" xfId="0" applyFill="1" applyBorder="1"/>
    <xf numFmtId="0" fontId="2" fillId="2" borderId="0" xfId="0" applyFont="1" applyFill="1"/>
    <xf numFmtId="3" fontId="0" fillId="2" borderId="0" xfId="0" applyNumberFormat="1" applyFill="1" applyAlignment="1">
      <alignment horizontal="center"/>
    </xf>
    <xf numFmtId="0" fontId="0" fillId="2" borderId="0" xfId="0" applyFill="1" applyAlignment="1">
      <alignment horizontal="center" vertical="center"/>
    </xf>
    <xf numFmtId="0" fontId="8" fillId="2" borderId="0" xfId="0" applyFont="1" applyFill="1" applyBorder="1" applyAlignment="1">
      <alignment horizontal="center"/>
    </xf>
    <xf numFmtId="0" fontId="2" fillId="2" borderId="0" xfId="1" applyFont="1" applyFill="1" applyBorder="1" applyAlignment="1">
      <alignment horizontal="left" vertical="center"/>
    </xf>
    <xf numFmtId="0" fontId="0" fillId="2" borderId="0" xfId="0" applyFill="1" applyBorder="1" applyAlignment="1">
      <alignment vertical="center"/>
    </xf>
    <xf numFmtId="3" fontId="0" fillId="2" borderId="0" xfId="0" applyNumberFormat="1" applyFont="1" applyFill="1" applyBorder="1" applyAlignment="1">
      <alignment vertical="center"/>
    </xf>
    <xf numFmtId="3" fontId="0" fillId="2" borderId="0" xfId="0" applyNumberFormat="1" applyFill="1" applyBorder="1" applyAlignment="1">
      <alignment vertical="center"/>
    </xf>
    <xf numFmtId="3" fontId="2" fillId="2" borderId="0" xfId="0" applyNumberFormat="1" applyFont="1" applyFill="1" applyAlignment="1">
      <alignment vertical="center"/>
    </xf>
    <xf numFmtId="3" fontId="2" fillId="2" borderId="0" xfId="0" applyNumberFormat="1" applyFont="1" applyFill="1" applyBorder="1" applyAlignment="1">
      <alignment vertical="center"/>
    </xf>
    <xf numFmtId="3" fontId="7" fillId="3" borderId="9" xfId="2" applyNumberFormat="1" applyFont="1" applyFill="1" applyBorder="1" applyAlignment="1">
      <alignment horizontal="right" vertical="center"/>
    </xf>
    <xf numFmtId="3" fontId="7" fillId="3" borderId="2" xfId="2" applyNumberFormat="1" applyFont="1" applyFill="1" applyBorder="1" applyAlignment="1">
      <alignment horizontal="right" vertical="center"/>
    </xf>
    <xf numFmtId="3" fontId="7" fillId="3" borderId="3" xfId="2" applyNumberFormat="1" applyFont="1" applyFill="1" applyBorder="1" applyAlignment="1">
      <alignment horizontal="right" vertical="center"/>
    </xf>
    <xf numFmtId="3" fontId="2" fillId="3" borderId="7" xfId="0" applyNumberFormat="1" applyFont="1" applyFill="1" applyBorder="1" applyAlignment="1">
      <alignment vertical="center"/>
    </xf>
    <xf numFmtId="3" fontId="2" fillId="3" borderId="0" xfId="0" applyNumberFormat="1" applyFont="1" applyFill="1" applyBorder="1" applyAlignment="1">
      <alignment vertical="center"/>
    </xf>
    <xf numFmtId="3" fontId="2" fillId="3" borderId="8" xfId="0" applyNumberFormat="1" applyFont="1" applyFill="1" applyBorder="1" applyAlignment="1">
      <alignment vertical="center"/>
    </xf>
    <xf numFmtId="0" fontId="9" fillId="0" borderId="0" xfId="0" applyFont="1" applyAlignment="1">
      <alignment vertical="center"/>
    </xf>
    <xf numFmtId="0" fontId="9" fillId="2" borderId="0" xfId="0" applyFont="1" applyFill="1" applyAlignment="1">
      <alignment vertical="center"/>
    </xf>
    <xf numFmtId="0" fontId="2" fillId="2" borderId="2" xfId="1" applyFont="1" applyFill="1" applyBorder="1" applyAlignment="1">
      <alignment horizontal="left" vertical="center"/>
    </xf>
    <xf numFmtId="3" fontId="0" fillId="3" borderId="7" xfId="0" applyNumberFormat="1" applyFont="1" applyFill="1" applyBorder="1" applyAlignment="1">
      <alignment vertical="center"/>
    </xf>
    <xf numFmtId="3" fontId="2" fillId="2" borderId="1" xfId="0" applyNumberFormat="1" applyFont="1" applyFill="1" applyBorder="1" applyAlignment="1">
      <alignment vertical="center"/>
    </xf>
    <xf numFmtId="0" fontId="16" fillId="2" borderId="0" xfId="0" applyFont="1" applyFill="1"/>
    <xf numFmtId="0" fontId="19" fillId="2" borderId="0" xfId="0" applyFont="1" applyFill="1" applyAlignment="1">
      <alignment vertical="center"/>
    </xf>
    <xf numFmtId="3" fontId="16" fillId="2" borderId="0" xfId="0" applyNumberFormat="1" applyFont="1" applyFill="1"/>
    <xf numFmtId="3" fontId="12" fillId="2" borderId="1" xfId="2" applyNumberFormat="1" applyFont="1" applyFill="1" applyBorder="1" applyAlignment="1">
      <alignment horizontal="center" vertical="center"/>
    </xf>
    <xf numFmtId="0" fontId="0" fillId="2" borderId="0" xfId="0" applyFont="1" applyFill="1"/>
    <xf numFmtId="0" fontId="0" fillId="2" borderId="0" xfId="0" applyFont="1" applyFill="1" applyAlignment="1">
      <alignment horizontal="center"/>
    </xf>
    <xf numFmtId="0" fontId="14" fillId="2" borderId="0" xfId="4" applyFont="1" applyFill="1" applyAlignment="1">
      <alignment vertical="center"/>
    </xf>
    <xf numFmtId="3" fontId="22" fillId="2" borderId="0" xfId="2" applyNumberFormat="1" applyFont="1" applyFill="1" applyBorder="1" applyAlignment="1" applyProtection="1">
      <alignment vertical="center" wrapText="1"/>
      <protection locked="0"/>
    </xf>
    <xf numFmtId="3" fontId="23" fillId="2" borderId="0"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indent="1"/>
    </xf>
    <xf numFmtId="3" fontId="23" fillId="3" borderId="10" xfId="2" applyNumberFormat="1" applyFont="1" applyFill="1" applyBorder="1" applyAlignment="1" applyProtection="1">
      <alignment horizontal="right" vertical="center"/>
    </xf>
    <xf numFmtId="3" fontId="23" fillId="3" borderId="11" xfId="2" applyNumberFormat="1" applyFont="1" applyFill="1" applyBorder="1" applyAlignment="1" applyProtection="1">
      <alignment horizontal="right" vertical="center"/>
    </xf>
    <xf numFmtId="3" fontId="23" fillId="3" borderId="12" xfId="2" applyNumberFormat="1" applyFont="1" applyFill="1" applyBorder="1" applyAlignment="1" applyProtection="1">
      <alignment horizontal="right" vertical="center"/>
    </xf>
    <xf numFmtId="3" fontId="8" fillId="2" borderId="2" xfId="2" applyNumberFormat="1" applyFont="1" applyFill="1" applyBorder="1" applyAlignment="1" applyProtection="1">
      <alignment vertical="center"/>
    </xf>
    <xf numFmtId="3" fontId="21" fillId="2" borderId="0" xfId="2" applyNumberFormat="1" applyFont="1" applyFill="1" applyBorder="1" applyAlignment="1" applyProtection="1">
      <alignment horizontal="right" vertical="center" indent="1"/>
    </xf>
    <xf numFmtId="3" fontId="0" fillId="2" borderId="0" xfId="0" applyNumberFormat="1" applyFont="1" applyFill="1" applyBorder="1"/>
    <xf numFmtId="3" fontId="0" fillId="2" borderId="0" xfId="0" applyNumberFormat="1" applyFill="1" applyBorder="1"/>
    <xf numFmtId="0" fontId="0" fillId="2" borderId="2" xfId="0" applyFill="1" applyBorder="1" applyAlignment="1">
      <alignment vertical="center"/>
    </xf>
    <xf numFmtId="0" fontId="21" fillId="2" borderId="0" xfId="0" applyFont="1" applyFill="1" applyBorder="1" applyAlignment="1">
      <alignment horizontal="center"/>
    </xf>
    <xf numFmtId="3" fontId="0" fillId="2" borderId="0" xfId="0" applyNumberFormat="1" applyFont="1" applyFill="1" applyAlignment="1">
      <alignment vertical="center"/>
    </xf>
    <xf numFmtId="0" fontId="0" fillId="2" borderId="0" xfId="1" applyFont="1" applyFill="1" applyBorder="1" applyAlignment="1">
      <alignment horizontal="left" indent="1"/>
    </xf>
    <xf numFmtId="0" fontId="0" fillId="2" borderId="2" xfId="1" applyFont="1" applyFill="1" applyBorder="1" applyAlignment="1">
      <alignment horizontal="left" indent="1"/>
    </xf>
    <xf numFmtId="3" fontId="0" fillId="2" borderId="2" xfId="0" applyNumberFormat="1" applyFont="1" applyFill="1" applyBorder="1" applyAlignment="1">
      <alignment vertical="center"/>
    </xf>
    <xf numFmtId="3" fontId="0" fillId="3" borderId="9" xfId="0" applyNumberFormat="1" applyFont="1" applyFill="1" applyBorder="1" applyAlignment="1">
      <alignment vertical="center"/>
    </xf>
    <xf numFmtId="3" fontId="0" fillId="2" borderId="2" xfId="0" applyNumberFormat="1" applyFill="1" applyBorder="1"/>
    <xf numFmtId="3" fontId="0" fillId="2" borderId="2" xfId="0" applyNumberFormat="1" applyFill="1" applyBorder="1" applyAlignment="1">
      <alignment vertical="center"/>
    </xf>
    <xf numFmtId="3" fontId="8" fillId="2" borderId="0" xfId="2" applyNumberFormat="1" applyFont="1" applyFill="1" applyBorder="1" applyAlignment="1" applyProtection="1">
      <alignment vertical="center"/>
    </xf>
    <xf numFmtId="3" fontId="0" fillId="0" borderId="2" xfId="0" applyNumberFormat="1" applyFill="1" applyBorder="1"/>
    <xf numFmtId="3" fontId="0" fillId="2" borderId="0" xfId="0" applyNumberFormat="1" applyFont="1" applyFill="1"/>
    <xf numFmtId="0" fontId="1" fillId="2" borderId="0" xfId="1" applyFont="1" applyFill="1" applyBorder="1" applyAlignment="1">
      <alignment horizontal="left" indent="1"/>
    </xf>
    <xf numFmtId="49" fontId="24" fillId="2" borderId="0" xfId="3" applyNumberFormat="1" applyFont="1" applyFill="1" applyBorder="1" applyAlignment="1">
      <alignment horizontal="center" vertical="center"/>
    </xf>
    <xf numFmtId="0" fontId="21" fillId="0" borderId="0" xfId="0" applyFont="1" applyAlignment="1">
      <alignment horizontal="right" vertical="center" wrapText="1"/>
    </xf>
    <xf numFmtId="3" fontId="17" fillId="2" borderId="0" xfId="2" applyNumberFormat="1" applyFont="1" applyFill="1" applyBorder="1" applyAlignment="1" applyProtection="1">
      <alignment horizontal="left" vertical="center" wrapText="1"/>
      <protection locked="0"/>
    </xf>
    <xf numFmtId="3" fontId="12" fillId="2" borderId="5" xfId="2" applyNumberFormat="1" applyFont="1" applyFill="1" applyBorder="1" applyAlignment="1">
      <alignment horizontal="center" vertical="center"/>
    </xf>
    <xf numFmtId="3" fontId="12" fillId="3" borderId="4" xfId="2" applyNumberFormat="1" applyFont="1" applyFill="1" applyBorder="1" applyAlignment="1">
      <alignment horizontal="center" vertical="center"/>
    </xf>
    <xf numFmtId="3" fontId="12" fillId="3" borderId="5" xfId="2" applyNumberFormat="1" applyFont="1" applyFill="1" applyBorder="1" applyAlignment="1">
      <alignment horizontal="center" vertical="center"/>
    </xf>
    <xf numFmtId="3" fontId="12" fillId="3" borderId="6" xfId="2" applyNumberFormat="1" applyFont="1" applyFill="1" applyBorder="1" applyAlignment="1">
      <alignment horizontal="center" vertical="center"/>
    </xf>
    <xf numFmtId="49" fontId="15" fillId="2" borderId="0" xfId="3" applyNumberFormat="1" applyFont="1" applyFill="1" applyBorder="1" applyAlignment="1">
      <alignment horizontal="center" vertical="center"/>
    </xf>
    <xf numFmtId="49" fontId="11" fillId="2" borderId="0" xfId="3" applyNumberFormat="1" applyFont="1" applyFill="1" applyBorder="1" applyAlignment="1">
      <alignment horizontal="center" vertical="center"/>
    </xf>
    <xf numFmtId="49" fontId="10" fillId="2" borderId="0" xfId="3" applyNumberFormat="1" applyFont="1" applyFill="1" applyBorder="1" applyAlignment="1">
      <alignment horizontal="center" vertical="center"/>
    </xf>
    <xf numFmtId="0" fontId="2" fillId="2" borderId="1" xfId="0" applyFont="1" applyFill="1" applyBorder="1" applyAlignment="1">
      <alignment horizontal="left" vertical="center" indent="2"/>
    </xf>
    <xf numFmtId="0" fontId="2" fillId="2" borderId="0" xfId="0" applyFont="1" applyFill="1" applyBorder="1" applyAlignment="1">
      <alignment horizontal="left" vertical="center" indent="2"/>
    </xf>
    <xf numFmtId="0" fontId="2" fillId="2" borderId="2" xfId="0" applyFont="1" applyFill="1" applyBorder="1" applyAlignment="1">
      <alignment horizontal="left" vertical="center" indent="2"/>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0" xfId="0" applyFont="1" applyFill="1"/>
    <xf numFmtId="3" fontId="0" fillId="3" borderId="0" xfId="0" applyNumberFormat="1" applyFont="1" applyFill="1" applyBorder="1" applyAlignment="1">
      <alignment vertical="center"/>
    </xf>
    <xf numFmtId="3" fontId="0" fillId="3" borderId="8" xfId="0" applyNumberFormat="1" applyFont="1" applyFill="1" applyBorder="1" applyAlignment="1">
      <alignment vertical="center"/>
    </xf>
    <xf numFmtId="3" fontId="0" fillId="3" borderId="2" xfId="0" applyNumberFormat="1" applyFont="1" applyFill="1" applyBorder="1" applyAlignment="1">
      <alignment vertical="center"/>
    </xf>
    <xf numFmtId="3" fontId="0" fillId="3" borderId="3" xfId="0" applyNumberFormat="1" applyFont="1" applyFill="1" applyBorder="1" applyAlignment="1">
      <alignment vertical="center"/>
    </xf>
    <xf numFmtId="0" fontId="0" fillId="2" borderId="0" xfId="1" applyFont="1" applyFill="1" applyBorder="1" applyAlignment="1">
      <alignment horizontal="center" vertical="center"/>
    </xf>
  </cellXfs>
  <cellStyles count="5">
    <cellStyle name="Comma_II-15(Population) 2" xfId="3"/>
    <cellStyle name="Hyperlink" xfId="4" builtinId="8"/>
    <cellStyle name="Normal" xfId="0" builtinId="0"/>
    <cellStyle name="Normal 5" xfId="1"/>
    <cellStyle name="Normal_II-15(Population)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tisticsmaldives.gov.mv/population-projection-2014-20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zoomScaleNormal="100" workbookViewId="0">
      <selection activeCell="T15" sqref="T15"/>
    </sheetView>
  </sheetViews>
  <sheetFormatPr defaultRowHeight="15" x14ac:dyDescent="0.25"/>
  <cols>
    <col min="1" max="1" width="6.140625" style="3" customWidth="1"/>
    <col min="2" max="2" width="23" style="3" customWidth="1"/>
    <col min="3" max="12" width="9.85546875" style="3" customWidth="1"/>
    <col min="13" max="13" width="28" style="3" customWidth="1"/>
    <col min="14" max="14" width="3.28515625" style="4" customWidth="1"/>
    <col min="15" max="16384" width="9.140625" style="3"/>
  </cols>
  <sheetData>
    <row r="1" spans="1:19" x14ac:dyDescent="0.25">
      <c r="N1" s="8"/>
    </row>
    <row r="2" spans="1:19" ht="24.75" customHeight="1" x14ac:dyDescent="0.25">
      <c r="A2" s="64" t="s">
        <v>46</v>
      </c>
      <c r="B2" s="64"/>
      <c r="C2" s="64"/>
      <c r="D2" s="64"/>
      <c r="E2" s="64"/>
      <c r="F2" s="64"/>
      <c r="G2" s="64"/>
      <c r="H2" s="64"/>
      <c r="I2" s="64"/>
      <c r="J2" s="64"/>
      <c r="K2" s="64"/>
      <c r="L2" s="64"/>
      <c r="M2" s="64"/>
      <c r="N2" s="64"/>
    </row>
    <row r="3" spans="1:19" ht="24.75" customHeight="1" x14ac:dyDescent="0.25">
      <c r="A3" s="65" t="s">
        <v>21</v>
      </c>
      <c r="B3" s="66"/>
      <c r="C3" s="66"/>
      <c r="D3" s="66"/>
      <c r="E3" s="66"/>
      <c r="F3" s="66"/>
      <c r="G3" s="66"/>
      <c r="H3" s="66"/>
      <c r="I3" s="66"/>
      <c r="J3" s="66"/>
      <c r="K3" s="66"/>
      <c r="L3" s="66"/>
      <c r="M3" s="66"/>
      <c r="N3" s="66"/>
    </row>
    <row r="4" spans="1:19" ht="8.25" customHeight="1" x14ac:dyDescent="0.25">
      <c r="A4" s="57"/>
      <c r="B4" s="57"/>
      <c r="C4" s="57"/>
      <c r="D4" s="57"/>
      <c r="E4" s="57"/>
      <c r="F4" s="57"/>
      <c r="G4" s="57"/>
      <c r="H4" s="57"/>
      <c r="I4" s="57"/>
      <c r="J4" s="57"/>
      <c r="K4" s="57"/>
      <c r="L4" s="57"/>
      <c r="M4" s="57"/>
      <c r="N4" s="57"/>
    </row>
    <row r="5" spans="1:19" ht="36" customHeight="1" x14ac:dyDescent="0.25">
      <c r="A5" s="70" t="s">
        <v>12</v>
      </c>
      <c r="B5" s="67" t="s">
        <v>13</v>
      </c>
      <c r="C5" s="60" t="s">
        <v>9</v>
      </c>
      <c r="D5" s="60"/>
      <c r="E5" s="60"/>
      <c r="F5" s="61" t="s">
        <v>10</v>
      </c>
      <c r="G5" s="62"/>
      <c r="H5" s="63"/>
      <c r="I5" s="60" t="s">
        <v>11</v>
      </c>
      <c r="J5" s="60"/>
      <c r="K5" s="60"/>
      <c r="L5" s="30"/>
      <c r="M5" s="73" t="s">
        <v>8</v>
      </c>
      <c r="N5" s="73"/>
    </row>
    <row r="6" spans="1:19" ht="17.25" x14ac:dyDescent="0.25">
      <c r="A6" s="71"/>
      <c r="B6" s="68"/>
      <c r="C6" s="35" t="s">
        <v>18</v>
      </c>
      <c r="D6" s="35" t="s">
        <v>19</v>
      </c>
      <c r="E6" s="35" t="s">
        <v>20</v>
      </c>
      <c r="F6" s="37" t="s">
        <v>18</v>
      </c>
      <c r="G6" s="38" t="s">
        <v>19</v>
      </c>
      <c r="H6" s="39" t="s">
        <v>20</v>
      </c>
      <c r="I6" s="35" t="s">
        <v>18</v>
      </c>
      <c r="J6" s="35" t="s">
        <v>19</v>
      </c>
      <c r="K6" s="35" t="s">
        <v>20</v>
      </c>
      <c r="L6" s="1"/>
      <c r="M6" s="74"/>
      <c r="N6" s="74"/>
    </row>
    <row r="7" spans="1:19" ht="15" customHeight="1" x14ac:dyDescent="0.25">
      <c r="A7" s="72"/>
      <c r="B7" s="69"/>
      <c r="C7" s="2" t="s">
        <v>5</v>
      </c>
      <c r="D7" s="2" t="s">
        <v>6</v>
      </c>
      <c r="E7" s="2" t="s">
        <v>7</v>
      </c>
      <c r="F7" s="16" t="s">
        <v>5</v>
      </c>
      <c r="G7" s="17" t="s">
        <v>6</v>
      </c>
      <c r="H7" s="18" t="s">
        <v>7</v>
      </c>
      <c r="I7" s="2" t="s">
        <v>5</v>
      </c>
      <c r="J7" s="2" t="s">
        <v>6</v>
      </c>
      <c r="K7" s="2" t="s">
        <v>7</v>
      </c>
      <c r="L7" s="2"/>
      <c r="M7" s="75"/>
      <c r="N7" s="75"/>
    </row>
    <row r="8" spans="1:19" s="6" customFormat="1" ht="18.75" customHeight="1" x14ac:dyDescent="0.55000000000000004">
      <c r="A8" s="76" t="s">
        <v>32</v>
      </c>
      <c r="C8" s="14">
        <f>F8+I8</f>
        <v>20248.131453767819</v>
      </c>
      <c r="D8" s="14">
        <f>G8+J8</f>
        <v>14984.096722036134</v>
      </c>
      <c r="E8" s="14">
        <f t="shared" ref="E8" si="0">H8+K8</f>
        <v>5264.0347317316828</v>
      </c>
      <c r="F8" s="19">
        <f>SUM(G8:H8)</f>
        <v>11194.756828652211</v>
      </c>
      <c r="G8" s="20">
        <f>G9+G20</f>
        <v>6627.4713874822683</v>
      </c>
      <c r="H8" s="21">
        <f>H9+H20</f>
        <v>4567.2854411699427</v>
      </c>
      <c r="I8" s="26">
        <f>SUM(J8:K8)</f>
        <v>9053.3746251156062</v>
      </c>
      <c r="J8" s="14">
        <f>J9+J20</f>
        <v>8356.6253345538662</v>
      </c>
      <c r="K8" s="14">
        <f>K9+K20</f>
        <v>696.74929056173994</v>
      </c>
      <c r="L8" s="14"/>
      <c r="M8" s="36" t="s">
        <v>33</v>
      </c>
      <c r="N8" s="9"/>
      <c r="O8" s="3"/>
      <c r="P8" s="3"/>
      <c r="Q8" s="3"/>
      <c r="R8" s="3"/>
      <c r="S8" s="3"/>
    </row>
    <row r="9" spans="1:19" s="11" customFormat="1" ht="18" customHeight="1" x14ac:dyDescent="0.25">
      <c r="A9" s="10" t="s">
        <v>0</v>
      </c>
      <c r="C9" s="14">
        <f>F9+I9</f>
        <v>11653.139799431467</v>
      </c>
      <c r="D9" s="14">
        <f>G9+J9</f>
        <v>7001.8520495451485</v>
      </c>
      <c r="E9" s="14">
        <f t="shared" ref="E9" si="1">H9+K9</f>
        <v>4651.2877498863181</v>
      </c>
      <c r="F9" s="19">
        <f>SUM(G9:H9)</f>
        <v>8981</v>
      </c>
      <c r="G9" s="20">
        <f>SUM(G10:G19)</f>
        <v>4478</v>
      </c>
      <c r="H9" s="21">
        <f>SUM(H10:H19)</f>
        <v>4503</v>
      </c>
      <c r="I9" s="12">
        <f>SUM(J9:K9)</f>
        <v>2672.1397994314661</v>
      </c>
      <c r="J9" s="15">
        <f>SUM(J10:J19)</f>
        <v>2523.852049545148</v>
      </c>
      <c r="K9" s="15">
        <f>SUM(K10:K19)</f>
        <v>148.28774988631793</v>
      </c>
      <c r="L9" s="15"/>
      <c r="M9" s="22" t="s">
        <v>2</v>
      </c>
      <c r="N9" s="23"/>
      <c r="O9" s="3"/>
      <c r="P9" s="3"/>
      <c r="Q9" s="3"/>
      <c r="R9" s="3"/>
      <c r="S9" s="3"/>
    </row>
    <row r="10" spans="1:19" s="5" customFormat="1" ht="17.25" customHeight="1" x14ac:dyDescent="0.55000000000000004">
      <c r="A10" s="81" t="s">
        <v>45</v>
      </c>
      <c r="B10" s="56" t="s">
        <v>22</v>
      </c>
      <c r="C10" s="12">
        <f t="shared" ref="C10:C19" si="2">F10+I10</f>
        <v>634.33523114271986</v>
      </c>
      <c r="D10" s="46">
        <f t="shared" ref="D10:D19" si="3">G10+J10</f>
        <v>363.13440998156727</v>
      </c>
      <c r="E10" s="46">
        <f t="shared" ref="E10:E20" si="4">H10+K10</f>
        <v>271.20082116115259</v>
      </c>
      <c r="F10" s="25">
        <f t="shared" ref="F10:F20" si="5">SUM(G10:H10)</f>
        <v>529.2670349907919</v>
      </c>
      <c r="G10" s="77">
        <v>263.89686924493554</v>
      </c>
      <c r="H10" s="78">
        <v>265.37016574585635</v>
      </c>
      <c r="I10" s="12">
        <f t="shared" ref="I10:I20" si="6">SUM(J10:K10)</f>
        <v>105.06819615192799</v>
      </c>
      <c r="J10" s="55">
        <v>99.237540736631757</v>
      </c>
      <c r="K10" s="55">
        <v>5.8306554152962411</v>
      </c>
      <c r="L10" s="13"/>
      <c r="M10" s="41" t="s">
        <v>35</v>
      </c>
      <c r="N10" s="45" t="s">
        <v>34</v>
      </c>
      <c r="O10" s="3"/>
      <c r="P10" s="3"/>
      <c r="Q10" s="3"/>
      <c r="R10" s="3"/>
      <c r="S10" s="3"/>
    </row>
    <row r="11" spans="1:19" s="5" customFormat="1" ht="17.25" customHeight="1" x14ac:dyDescent="0.55000000000000004">
      <c r="A11" s="81" t="s">
        <v>45</v>
      </c>
      <c r="B11" s="56" t="s">
        <v>23</v>
      </c>
      <c r="C11" s="12">
        <f t="shared" si="2"/>
        <v>1048.3235932482885</v>
      </c>
      <c r="D11" s="46">
        <f t="shared" si="3"/>
        <v>577.14963608877679</v>
      </c>
      <c r="E11" s="46">
        <f t="shared" si="4"/>
        <v>471.17395715951182</v>
      </c>
      <c r="F11" s="25">
        <f t="shared" si="5"/>
        <v>926.21731123388577</v>
      </c>
      <c r="G11" s="77">
        <v>461.81952117863722</v>
      </c>
      <c r="H11" s="78">
        <v>464.39779005524861</v>
      </c>
      <c r="I11" s="12">
        <f t="shared" si="6"/>
        <v>122.10628201440281</v>
      </c>
      <c r="J11" s="55">
        <v>115.33011491013961</v>
      </c>
      <c r="K11" s="55">
        <v>6.776167104263199</v>
      </c>
      <c r="L11" s="13"/>
      <c r="M11" s="41" t="s">
        <v>36</v>
      </c>
      <c r="N11" s="45" t="s">
        <v>34</v>
      </c>
      <c r="O11" s="3"/>
      <c r="P11" s="3"/>
      <c r="Q11" s="3"/>
      <c r="R11" s="3"/>
      <c r="S11" s="3"/>
    </row>
    <row r="12" spans="1:19" s="5" customFormat="1" ht="17.25" customHeight="1" x14ac:dyDescent="0.55000000000000004">
      <c r="A12" s="81" t="s">
        <v>45</v>
      </c>
      <c r="B12" s="56" t="s">
        <v>24</v>
      </c>
      <c r="C12" s="12">
        <f t="shared" si="2"/>
        <v>552.84555419984508</v>
      </c>
      <c r="D12" s="46">
        <f t="shared" si="3"/>
        <v>307.30850043135945</v>
      </c>
      <c r="E12" s="46">
        <f t="shared" si="4"/>
        <v>245.53705376848569</v>
      </c>
      <c r="F12" s="25">
        <f t="shared" si="5"/>
        <v>481.85352977286675</v>
      </c>
      <c r="G12" s="77">
        <v>240.2561080417434</v>
      </c>
      <c r="H12" s="78">
        <v>241.59742173112338</v>
      </c>
      <c r="I12" s="12">
        <f t="shared" si="6"/>
        <v>70.992024426978389</v>
      </c>
      <c r="J12" s="55">
        <v>67.05239238961606</v>
      </c>
      <c r="K12" s="55">
        <v>3.9396320373623253</v>
      </c>
      <c r="L12" s="13"/>
      <c r="M12" s="41" t="s">
        <v>37</v>
      </c>
      <c r="N12" s="45" t="s">
        <v>34</v>
      </c>
      <c r="O12" s="3"/>
      <c r="P12" s="3"/>
      <c r="Q12" s="3"/>
      <c r="R12" s="3"/>
      <c r="S12" s="3"/>
    </row>
    <row r="13" spans="1:19" s="5" customFormat="1" ht="17.25" customHeight="1" x14ac:dyDescent="0.55000000000000004">
      <c r="A13" s="81" t="s">
        <v>45</v>
      </c>
      <c r="B13" s="56" t="s">
        <v>25</v>
      </c>
      <c r="C13" s="12">
        <f t="shared" ref="C13:C20" si="7">F13+I13</f>
        <v>2545.6938038291132</v>
      </c>
      <c r="D13" s="46">
        <f t="shared" ref="D13:D20" si="8">G13+J13</f>
        <v>1457.9686613431554</v>
      </c>
      <c r="E13" s="46">
        <f t="shared" ref="E13:E20" si="9">H13+K13</f>
        <v>1087.7251424859576</v>
      </c>
      <c r="F13" s="25">
        <f t="shared" si="5"/>
        <v>2122.5813382443221</v>
      </c>
      <c r="G13" s="77">
        <v>1058.3364027010437</v>
      </c>
      <c r="H13" s="78">
        <v>1064.2449355432782</v>
      </c>
      <c r="I13" s="12">
        <f t="shared" si="6"/>
        <v>423.11246558479115</v>
      </c>
      <c r="J13" s="55">
        <v>399.63225864211171</v>
      </c>
      <c r="K13" s="55">
        <v>23.480206942679459</v>
      </c>
      <c r="L13" s="13"/>
      <c r="M13" s="41" t="s">
        <v>38</v>
      </c>
      <c r="N13" s="45" t="s">
        <v>34</v>
      </c>
      <c r="O13" s="3"/>
      <c r="P13" s="3"/>
      <c r="Q13" s="3"/>
      <c r="R13" s="3"/>
      <c r="S13" s="3"/>
    </row>
    <row r="14" spans="1:19" s="5" customFormat="1" ht="17.25" customHeight="1" x14ac:dyDescent="0.55000000000000004">
      <c r="A14" s="81" t="s">
        <v>45</v>
      </c>
      <c r="B14" s="56" t="s">
        <v>26</v>
      </c>
      <c r="C14" s="12">
        <f t="shared" si="7"/>
        <v>531.47277025863684</v>
      </c>
      <c r="D14" s="46">
        <f t="shared" si="8"/>
        <v>357.4298181902019</v>
      </c>
      <c r="E14" s="46">
        <f t="shared" si="9"/>
        <v>174.042952068435</v>
      </c>
      <c r="F14" s="25">
        <f t="shared" si="5"/>
        <v>324.17605893185998</v>
      </c>
      <c r="G14" s="77">
        <v>161.63683241252301</v>
      </c>
      <c r="H14" s="78">
        <v>162.53922651933701</v>
      </c>
      <c r="I14" s="12">
        <f t="shared" si="6"/>
        <v>207.29671132677686</v>
      </c>
      <c r="J14" s="55">
        <v>195.79298577767887</v>
      </c>
      <c r="K14" s="55">
        <v>11.50372554909799</v>
      </c>
      <c r="L14" s="13"/>
      <c r="M14" s="41" t="s">
        <v>39</v>
      </c>
      <c r="N14" s="45" t="s">
        <v>34</v>
      </c>
      <c r="O14" s="3"/>
      <c r="P14" s="3"/>
      <c r="Q14" s="3"/>
      <c r="R14" s="3"/>
      <c r="S14" s="3"/>
    </row>
    <row r="15" spans="1:19" s="5" customFormat="1" ht="17.25" customHeight="1" x14ac:dyDescent="0.55000000000000004">
      <c r="A15" s="81" t="s">
        <v>45</v>
      </c>
      <c r="B15" s="56" t="s">
        <v>27</v>
      </c>
      <c r="C15" s="12">
        <f t="shared" si="7"/>
        <v>1111.8089112734458</v>
      </c>
      <c r="D15" s="46">
        <f t="shared" si="8"/>
        <v>702.50329337542257</v>
      </c>
      <c r="E15" s="46">
        <f t="shared" si="9"/>
        <v>409.30561789802323</v>
      </c>
      <c r="F15" s="25">
        <f t="shared" si="5"/>
        <v>779.56623695518715</v>
      </c>
      <c r="G15" s="77">
        <v>388.69809699201966</v>
      </c>
      <c r="H15" s="78">
        <v>390.86813996316755</v>
      </c>
      <c r="I15" s="12">
        <f t="shared" si="6"/>
        <v>332.24267431825865</v>
      </c>
      <c r="J15" s="55">
        <v>313.80519638340297</v>
      </c>
      <c r="K15" s="55">
        <v>18.437477934855682</v>
      </c>
      <c r="L15" s="13"/>
      <c r="M15" s="41" t="s">
        <v>40</v>
      </c>
      <c r="N15" s="45" t="s">
        <v>34</v>
      </c>
      <c r="O15" s="3"/>
      <c r="P15" s="3"/>
      <c r="Q15" s="3"/>
      <c r="R15" s="3"/>
      <c r="S15" s="3"/>
    </row>
    <row r="16" spans="1:19" s="5" customFormat="1" ht="17.25" customHeight="1" x14ac:dyDescent="0.55000000000000004">
      <c r="A16" s="81" t="s">
        <v>45</v>
      </c>
      <c r="B16" s="56" t="s">
        <v>28</v>
      </c>
      <c r="C16" s="12">
        <f t="shared" si="7"/>
        <v>825.46982653545012</v>
      </c>
      <c r="D16" s="46">
        <f t="shared" si="8"/>
        <v>523.0122665153159</v>
      </c>
      <c r="E16" s="46">
        <f t="shared" si="9"/>
        <v>302.45756002013417</v>
      </c>
      <c r="F16" s="25">
        <f t="shared" si="5"/>
        <v>575.5779005524862</v>
      </c>
      <c r="G16" s="77">
        <v>286.9878453038674</v>
      </c>
      <c r="H16" s="78">
        <v>288.5900552486188</v>
      </c>
      <c r="I16" s="12">
        <f t="shared" si="6"/>
        <v>249.89192598296393</v>
      </c>
      <c r="J16" s="55">
        <v>236.02442121144853</v>
      </c>
      <c r="K16" s="55">
        <v>13.867504771515385</v>
      </c>
      <c r="L16" s="13"/>
      <c r="M16" s="41" t="s">
        <v>41</v>
      </c>
      <c r="N16" s="45" t="s">
        <v>34</v>
      </c>
      <c r="O16" s="3"/>
      <c r="P16" s="3"/>
      <c r="Q16" s="3"/>
      <c r="R16" s="3"/>
      <c r="S16" s="3"/>
    </row>
    <row r="17" spans="1:29" s="5" customFormat="1" ht="17.25" customHeight="1" x14ac:dyDescent="0.55000000000000004">
      <c r="A17" s="81" t="s">
        <v>45</v>
      </c>
      <c r="B17" s="56" t="s">
        <v>29</v>
      </c>
      <c r="C17" s="12">
        <f t="shared" si="7"/>
        <v>1115.7209788793566</v>
      </c>
      <c r="D17" s="46">
        <f t="shared" si="8"/>
        <v>696.85663694286029</v>
      </c>
      <c r="E17" s="46">
        <f t="shared" si="9"/>
        <v>418.86434193649643</v>
      </c>
      <c r="F17" s="25">
        <f t="shared" si="5"/>
        <v>800.51639042357272</v>
      </c>
      <c r="G17" s="77">
        <v>399.14401473296499</v>
      </c>
      <c r="H17" s="78">
        <v>401.37237569060773</v>
      </c>
      <c r="I17" s="12">
        <f t="shared" si="6"/>
        <v>315.20458845578401</v>
      </c>
      <c r="J17" s="55">
        <v>297.7126222098953</v>
      </c>
      <c r="K17" s="55">
        <v>17.491966245888726</v>
      </c>
      <c r="L17" s="13"/>
      <c r="M17" s="41" t="s">
        <v>42</v>
      </c>
      <c r="N17" s="45" t="s">
        <v>34</v>
      </c>
      <c r="O17" s="3"/>
      <c r="P17" s="3"/>
      <c r="Q17" s="3"/>
      <c r="R17" s="3"/>
      <c r="S17" s="3"/>
    </row>
    <row r="18" spans="1:29" s="5" customFormat="1" ht="17.25" customHeight="1" x14ac:dyDescent="0.55000000000000004">
      <c r="A18" s="81" t="s">
        <v>45</v>
      </c>
      <c r="B18" s="56" t="s">
        <v>30</v>
      </c>
      <c r="C18" s="12">
        <f t="shared" si="7"/>
        <v>196.49652853688801</v>
      </c>
      <c r="D18" s="46">
        <f t="shared" si="8"/>
        <v>118.23409589301295</v>
      </c>
      <c r="E18" s="46">
        <f t="shared" si="9"/>
        <v>78.262432643875044</v>
      </c>
      <c r="F18" s="25">
        <f t="shared" si="5"/>
        <v>151.06163290362184</v>
      </c>
      <c r="G18" s="77">
        <v>75.32056476365868</v>
      </c>
      <c r="H18" s="78">
        <v>75.741068139963161</v>
      </c>
      <c r="I18" s="12">
        <f t="shared" si="6"/>
        <v>45.434895633266166</v>
      </c>
      <c r="J18" s="55">
        <v>42.913531129354276</v>
      </c>
      <c r="K18" s="55">
        <v>2.5213645039118879</v>
      </c>
      <c r="L18" s="13"/>
      <c r="M18" s="41" t="s">
        <v>43</v>
      </c>
      <c r="N18" s="45" t="s">
        <v>34</v>
      </c>
      <c r="O18" s="3"/>
      <c r="P18" s="3"/>
      <c r="Q18" s="3"/>
      <c r="R18" s="3"/>
      <c r="S18" s="3"/>
    </row>
    <row r="19" spans="1:29" s="5" customFormat="1" ht="17.25" customHeight="1" x14ac:dyDescent="0.55000000000000004">
      <c r="A19" s="81" t="s">
        <v>45</v>
      </c>
      <c r="B19" s="56" t="s">
        <v>31</v>
      </c>
      <c r="C19" s="12">
        <f t="shared" si="7"/>
        <v>3090.972601527722</v>
      </c>
      <c r="D19" s="46">
        <f t="shared" si="8"/>
        <v>1898.2547307834757</v>
      </c>
      <c r="E19" s="46">
        <f t="shared" si="9"/>
        <v>1192.7178707442463</v>
      </c>
      <c r="F19" s="25">
        <f t="shared" si="5"/>
        <v>2290.1825659914057</v>
      </c>
      <c r="G19" s="77">
        <v>1141.9037446286065</v>
      </c>
      <c r="H19" s="78">
        <v>1148.2788213627994</v>
      </c>
      <c r="I19" s="12">
        <f t="shared" si="6"/>
        <v>800.79003553631628</v>
      </c>
      <c r="J19" s="55">
        <v>756.35098615486925</v>
      </c>
      <c r="K19" s="55">
        <v>44.439049381447035</v>
      </c>
      <c r="L19" s="13"/>
      <c r="M19" s="41" t="s">
        <v>44</v>
      </c>
      <c r="N19" s="45" t="s">
        <v>34</v>
      </c>
      <c r="O19" s="3"/>
      <c r="P19" s="3"/>
      <c r="Q19" s="3"/>
      <c r="R19" s="3"/>
      <c r="S19" s="3"/>
    </row>
    <row r="20" spans="1:29" s="5" customFormat="1" ht="17.25" customHeight="1" x14ac:dyDescent="0.25">
      <c r="A20" s="24" t="s">
        <v>1</v>
      </c>
      <c r="B20" s="48"/>
      <c r="C20" s="49">
        <f t="shared" si="7"/>
        <v>8594.9916543363506</v>
      </c>
      <c r="D20" s="49">
        <f t="shared" si="8"/>
        <v>7982.2446724909869</v>
      </c>
      <c r="E20" s="49">
        <f t="shared" si="9"/>
        <v>612.74698184536487</v>
      </c>
      <c r="F20" s="50">
        <f t="shared" si="5"/>
        <v>2213.756828652211</v>
      </c>
      <c r="G20" s="79">
        <v>2149.4713874822683</v>
      </c>
      <c r="H20" s="80">
        <v>64.285441169942771</v>
      </c>
      <c r="I20" s="49">
        <f t="shared" si="6"/>
        <v>6381.2348256841406</v>
      </c>
      <c r="J20" s="51">
        <v>5832.7732850087186</v>
      </c>
      <c r="K20" s="54">
        <v>548.46154067542204</v>
      </c>
      <c r="L20" s="52"/>
      <c r="M20" s="44"/>
      <c r="N20" s="40" t="s">
        <v>14</v>
      </c>
      <c r="O20" s="3"/>
      <c r="P20" s="3"/>
      <c r="Q20" s="3"/>
      <c r="R20" s="3"/>
      <c r="S20" s="3"/>
    </row>
    <row r="21" spans="1:29" s="5" customFormat="1" ht="10.5" customHeight="1" x14ac:dyDescent="0.25">
      <c r="A21" s="10"/>
      <c r="B21" s="47"/>
      <c r="C21" s="12"/>
      <c r="D21" s="42"/>
      <c r="E21" s="42"/>
      <c r="F21" s="42"/>
      <c r="G21" s="42"/>
      <c r="H21" s="42"/>
      <c r="I21" s="42"/>
      <c r="J21" s="42"/>
      <c r="K21" s="43"/>
      <c r="L21" s="13"/>
      <c r="M21" s="11"/>
      <c r="N21" s="53"/>
      <c r="O21" s="3"/>
      <c r="P21" s="3"/>
      <c r="Q21" s="3"/>
      <c r="R21" s="3"/>
      <c r="S21" s="3"/>
    </row>
    <row r="22" spans="1:29" ht="34.5" customHeight="1" x14ac:dyDescent="0.25">
      <c r="B22" s="59" t="s">
        <v>15</v>
      </c>
      <c r="C22" s="59"/>
      <c r="D22" s="59"/>
      <c r="E22" s="59"/>
      <c r="F22" s="59"/>
      <c r="G22" s="59"/>
      <c r="H22" s="59"/>
      <c r="I22" s="59"/>
      <c r="J22" s="59"/>
      <c r="K22" s="59"/>
      <c r="L22" s="59"/>
      <c r="M22" s="59"/>
      <c r="N22" s="7"/>
    </row>
    <row r="23" spans="1:29" ht="20.25" customHeight="1" x14ac:dyDescent="0.25">
      <c r="B23" s="28" t="s">
        <v>16</v>
      </c>
      <c r="C23" s="27"/>
      <c r="D23" s="27"/>
      <c r="E23" s="27"/>
      <c r="F23" s="27"/>
      <c r="G23" s="27"/>
      <c r="H23" s="27"/>
      <c r="I23" s="27"/>
      <c r="J23" s="27"/>
      <c r="K23" s="27"/>
      <c r="L23" s="27"/>
      <c r="M23" s="27"/>
    </row>
    <row r="24" spans="1:29" ht="12.75" customHeight="1" x14ac:dyDescent="0.25">
      <c r="B24" s="27"/>
      <c r="C24" s="27"/>
      <c r="D24" s="27"/>
      <c r="E24" s="27"/>
      <c r="F24" s="29"/>
      <c r="G24" s="27"/>
      <c r="H24" s="27"/>
      <c r="I24" s="27"/>
      <c r="J24" s="27"/>
      <c r="K24" s="27"/>
      <c r="L24" s="27"/>
      <c r="M24" s="27"/>
    </row>
    <row r="25" spans="1:29" ht="61.5" customHeight="1" x14ac:dyDescent="0.25">
      <c r="B25" s="58" t="s">
        <v>17</v>
      </c>
      <c r="C25" s="58"/>
      <c r="D25" s="58"/>
      <c r="E25" s="58"/>
      <c r="F25" s="58"/>
      <c r="G25" s="58"/>
      <c r="H25" s="58"/>
      <c r="I25" s="58"/>
      <c r="J25" s="58"/>
      <c r="K25" s="58"/>
      <c r="L25" s="58"/>
      <c r="M25" s="58"/>
    </row>
    <row r="26" spans="1:29" s="31" customFormat="1" ht="18" customHeight="1" x14ac:dyDescent="0.25">
      <c r="B26" s="31" t="s">
        <v>3</v>
      </c>
      <c r="N26" s="32"/>
    </row>
    <row r="27" spans="1:29" s="31" customFormat="1" ht="19.5" customHeight="1" x14ac:dyDescent="0.25">
      <c r="B27" s="33" t="s">
        <v>4</v>
      </c>
      <c r="N27" s="32"/>
    </row>
    <row r="29" spans="1:29" ht="35.25" customHeight="1" x14ac:dyDescent="0.25">
      <c r="N29" s="34"/>
      <c r="O29" s="34"/>
      <c r="P29" s="34"/>
      <c r="Q29" s="34"/>
      <c r="R29" s="34"/>
      <c r="S29" s="34"/>
      <c r="T29" s="34"/>
      <c r="U29" s="34"/>
      <c r="V29" s="34"/>
      <c r="W29" s="34"/>
      <c r="X29" s="34"/>
      <c r="Y29" s="34"/>
      <c r="Z29" s="34"/>
      <c r="AA29" s="34"/>
      <c r="AB29" s="34"/>
      <c r="AC29" s="34"/>
    </row>
  </sheetData>
  <sortState ref="O10:R22">
    <sortCondition descending="1" ref="P10:P22"/>
  </sortState>
  <mergeCells count="10">
    <mergeCell ref="A2:N2"/>
    <mergeCell ref="A3:N3"/>
    <mergeCell ref="B5:B7"/>
    <mergeCell ref="A5:A7"/>
    <mergeCell ref="M5:N7"/>
    <mergeCell ref="B25:M25"/>
    <mergeCell ref="B22:M22"/>
    <mergeCell ref="C5:E5"/>
    <mergeCell ref="F5:H5"/>
    <mergeCell ref="I5:K5"/>
  </mergeCells>
  <hyperlinks>
    <hyperlink ref="B27" r:id="rId1"/>
  </hyperlinks>
  <pageMargins left="0.7" right="0.7" top="0.75" bottom="0.75" header="0.3" footer="0.3"/>
  <pageSetup scale="46" orientation="portrait" r:id="rId2"/>
  <ignoredErrors>
    <ignoredError sqref="H9:K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 .Atoll</vt:lpstr>
      <vt:lpstr>'K. .Atoll'!Print_Area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Mushfiqa Ibrahim</dc:creator>
  <cp:lastModifiedBy>mohamed</cp:lastModifiedBy>
  <dcterms:created xsi:type="dcterms:W3CDTF">2020-10-13T15:23:56Z</dcterms:created>
  <dcterms:modified xsi:type="dcterms:W3CDTF">2020-10-19T16:17:49Z</dcterms:modified>
</cp:coreProperties>
</file>