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D:\2020\May\"/>
    </mc:Choice>
  </mc:AlternateContent>
  <xr:revisionPtr revIDLastSave="0" documentId="13_ncr:1_{5B39C42A-E630-49E4-B05A-EEE4494D79F2}" xr6:coauthVersionLast="45" xr6:coauthVersionMax="45" xr10:uidLastSave="{00000000-0000-0000-0000-000000000000}"/>
  <bookViews>
    <workbookView xWindow="-110" yWindow="-110" windowWidth="19420" windowHeight="10420" activeTab="6" xr2:uid="{00000000-000D-0000-FFFF-FFFF00000000}"/>
  </bookViews>
  <sheets>
    <sheet name="table 1" sheetId="30" r:id="rId1"/>
    <sheet name="Table 2" sheetId="43" r:id="rId2"/>
    <sheet name="Table 3" sheetId="44" r:id="rId3"/>
    <sheet name="table 4" sheetId="24" r:id="rId4"/>
    <sheet name="table 5" sheetId="48" r:id="rId5"/>
    <sheet name="table 6" sheetId="49" r:id="rId6"/>
    <sheet name="table 7" sheetId="28" r:id="rId7"/>
    <sheet name="table 8" sheetId="12" r:id="rId8"/>
    <sheet name="table 9" sheetId="13" r:id="rId9"/>
  </sheets>
  <externalReferences>
    <externalReference r:id="rId10"/>
    <externalReference r:id="rId11"/>
  </externalReferences>
  <definedNames>
    <definedName name="_xlnm._FilterDatabase" localSheetId="0" hidden="1">'table 1'!$A$7:$CY$141</definedName>
    <definedName name="_xlnm._FilterDatabase" localSheetId="1" hidden="1">'Table 2'!$A$6:$CY$141</definedName>
    <definedName name="_xlnm._FilterDatabase" localSheetId="2" hidden="1">'Table 3'!$A$6:$CY$141</definedName>
    <definedName name="_xlnm._FilterDatabase" localSheetId="3" hidden="1">'table 4'!$A$4:$H$275</definedName>
    <definedName name="_xlnm.Print_Area" localSheetId="0">'table 1'!$A$1:$J$142</definedName>
    <definedName name="_xlnm.Print_Area" localSheetId="1">'Table 2'!$A$1:$J$142</definedName>
    <definedName name="_xlnm.Print_Area" localSheetId="2">'Table 3'!$A$1:$J$142</definedName>
    <definedName name="_xlnm.Print_Area" localSheetId="3">'table 4'!$A$1:$J$277</definedName>
    <definedName name="_xlnm.Print_Area" localSheetId="6">'table 7'!$A$1:$H$64</definedName>
    <definedName name="_xlnm.Print_Area" localSheetId="7">'table 8'!$A$1:$E$302</definedName>
    <definedName name="_xlnm.Print_Titles" localSheetId="3">'table 4'!$3:$4</definedName>
    <definedName name="_xlnm.Print_Titles" localSheetId="6">'table 7'!$3:$4</definedName>
    <definedName name="_xlnm.Print_Titles" localSheetId="7">'table 8'!$3:$3</definedName>
    <definedName name="_xlnm.Print_Titles" localSheetId="8">'table 9'!#REF!</definedName>
  </definedNames>
  <calcPr calcId="191029"/>
</workbook>
</file>

<file path=xl/calcChain.xml><?xml version="1.0" encoding="utf-8"?>
<calcChain xmlns="http://schemas.openxmlformats.org/spreadsheetml/2006/main">
  <c r="E275" i="13" l="1"/>
  <c r="D275" i="13"/>
  <c r="C275" i="13"/>
  <c r="E135" i="13"/>
  <c r="D135" i="13"/>
  <c r="C135" i="13"/>
  <c r="E134" i="13"/>
  <c r="D134" i="13"/>
  <c r="C134" i="13"/>
  <c r="E133" i="13"/>
  <c r="D133" i="13"/>
  <c r="C133" i="13"/>
  <c r="E132" i="13"/>
  <c r="D132" i="13"/>
  <c r="C132" i="13"/>
  <c r="E131" i="13"/>
  <c r="D131" i="13"/>
  <c r="C131" i="13"/>
  <c r="E130" i="13"/>
  <c r="D130" i="13"/>
  <c r="C130" i="13"/>
  <c r="E129" i="13"/>
  <c r="D129" i="13"/>
  <c r="C129" i="13"/>
  <c r="E128" i="13"/>
  <c r="D128" i="13"/>
  <c r="C128" i="13"/>
  <c r="E127" i="13"/>
  <c r="D127" i="13"/>
  <c r="C127" i="13"/>
  <c r="E126" i="13"/>
  <c r="D126" i="13"/>
  <c r="C126" i="13"/>
  <c r="E125" i="13"/>
  <c r="D125" i="13"/>
  <c r="C125" i="13"/>
  <c r="E124" i="13"/>
  <c r="D124" i="13"/>
  <c r="C124" i="13"/>
  <c r="E122" i="13"/>
  <c r="D122" i="13"/>
  <c r="C122" i="13"/>
  <c r="E121" i="13"/>
  <c r="D121" i="13"/>
  <c r="C121" i="13"/>
  <c r="E120" i="13"/>
  <c r="D120" i="13"/>
  <c r="C120" i="13"/>
  <c r="E119" i="13"/>
  <c r="D119" i="13"/>
  <c r="C119" i="13"/>
  <c r="E118" i="13"/>
  <c r="D118" i="13"/>
  <c r="C118" i="13"/>
  <c r="E117" i="13"/>
  <c r="D117" i="13"/>
  <c r="C117" i="13"/>
  <c r="E116" i="13"/>
  <c r="D116" i="13"/>
  <c r="C116" i="13"/>
  <c r="E115" i="13"/>
  <c r="D115" i="13"/>
  <c r="C115" i="13"/>
  <c r="E114" i="13"/>
  <c r="D114" i="13"/>
  <c r="C114" i="13"/>
  <c r="E113" i="13"/>
  <c r="D113" i="13"/>
  <c r="C113" i="13"/>
  <c r="E112" i="13"/>
  <c r="D112" i="13"/>
  <c r="C112" i="13"/>
  <c r="E111" i="13"/>
  <c r="D111" i="13"/>
  <c r="C111" i="13"/>
  <c r="E109" i="13"/>
  <c r="D109" i="13"/>
  <c r="C109" i="13"/>
  <c r="I60" i="28"/>
  <c r="E60" i="28"/>
  <c r="I59" i="28"/>
  <c r="E59" i="28"/>
  <c r="I58" i="28"/>
  <c r="E58" i="28"/>
  <c r="I57" i="28"/>
  <c r="E57" i="28"/>
  <c r="I56" i="28"/>
  <c r="E56" i="28"/>
  <c r="I55" i="28"/>
  <c r="E55" i="28"/>
  <c r="I54" i="28"/>
  <c r="E54" i="28"/>
  <c r="I53" i="28"/>
  <c r="E53" i="28"/>
  <c r="I52" i="28"/>
  <c r="E52" i="28"/>
  <c r="I51" i="28"/>
  <c r="E51" i="28"/>
  <c r="I50" i="28"/>
  <c r="E50" i="28"/>
  <c r="I49" i="28"/>
  <c r="E49" i="28"/>
  <c r="I48" i="28"/>
  <c r="E48" i="28"/>
  <c r="I47" i="28"/>
  <c r="E47" i="28"/>
  <c r="I46" i="28"/>
  <c r="E46" i="28"/>
  <c r="I45" i="28"/>
  <c r="E45" i="28"/>
  <c r="I41" i="28"/>
  <c r="E41" i="28"/>
  <c r="I40" i="28"/>
  <c r="E40" i="28"/>
  <c r="I39" i="28"/>
  <c r="E39" i="28"/>
  <c r="I38" i="28"/>
  <c r="E38" i="28"/>
  <c r="I37" i="28"/>
  <c r="E37" i="28"/>
  <c r="I36" i="28"/>
  <c r="E36" i="28"/>
  <c r="I35" i="28"/>
  <c r="E35" i="28"/>
  <c r="I34" i="28"/>
  <c r="E34" i="28"/>
  <c r="I33" i="28"/>
  <c r="E33" i="28"/>
  <c r="I32" i="28"/>
  <c r="E32" i="28"/>
  <c r="I31" i="28"/>
  <c r="E31" i="28"/>
  <c r="I30" i="28"/>
  <c r="E30" i="28"/>
  <c r="I29" i="28"/>
  <c r="E29" i="28"/>
  <c r="I28" i="28"/>
  <c r="E28" i="28"/>
  <c r="I27" i="28"/>
  <c r="E27" i="28"/>
  <c r="I26" i="28"/>
  <c r="E26" i="28"/>
  <c r="I22" i="28"/>
  <c r="E22" i="28"/>
  <c r="I21" i="28"/>
  <c r="E21" i="28"/>
  <c r="I20" i="28"/>
  <c r="E20" i="28"/>
  <c r="I19" i="28"/>
  <c r="E19" i="28"/>
  <c r="I18" i="28"/>
  <c r="E18" i="28"/>
  <c r="I17" i="28"/>
  <c r="E17" i="28"/>
  <c r="I16" i="28"/>
  <c r="E16" i="28"/>
  <c r="I15" i="28"/>
  <c r="E15" i="28"/>
  <c r="I14" i="28"/>
  <c r="E14" i="28"/>
  <c r="I13" i="28"/>
  <c r="E13" i="28"/>
  <c r="I12" i="28"/>
  <c r="E12" i="28"/>
  <c r="I11" i="28"/>
  <c r="E11" i="28"/>
  <c r="I10" i="28"/>
  <c r="E10" i="28"/>
  <c r="I9" i="28"/>
  <c r="E9" i="28"/>
  <c r="I8" i="28"/>
  <c r="E8" i="28"/>
  <c r="I7" i="28"/>
  <c r="E7" i="28"/>
  <c r="J275" i="49"/>
  <c r="E275" i="49"/>
  <c r="J274" i="49"/>
  <c r="E274" i="49"/>
  <c r="J273" i="49"/>
  <c r="E273" i="49"/>
  <c r="J272" i="49"/>
  <c r="E272" i="49"/>
  <c r="J271" i="49"/>
  <c r="E271" i="49"/>
  <c r="J270" i="49"/>
  <c r="E270" i="49"/>
  <c r="J269" i="49"/>
  <c r="E269" i="49"/>
  <c r="J268" i="49"/>
  <c r="E268" i="49"/>
  <c r="J267" i="49"/>
  <c r="E267" i="49"/>
  <c r="J266" i="49"/>
  <c r="E266" i="49"/>
  <c r="J265" i="49"/>
  <c r="E265" i="49"/>
  <c r="J264" i="49"/>
  <c r="E264" i="49"/>
  <c r="J263" i="49"/>
  <c r="E263" i="49"/>
  <c r="J262" i="49"/>
  <c r="E262" i="49"/>
  <c r="J261" i="49"/>
  <c r="E261" i="49"/>
  <c r="J260" i="49"/>
  <c r="E260" i="49"/>
  <c r="J259" i="49"/>
  <c r="E259" i="49"/>
  <c r="J258" i="49"/>
  <c r="E258" i="49"/>
  <c r="J257" i="49"/>
  <c r="E257" i="49"/>
  <c r="J256" i="49"/>
  <c r="E256" i="49"/>
  <c r="J255" i="49"/>
  <c r="E255" i="49"/>
  <c r="J254" i="49"/>
  <c r="E254" i="49"/>
  <c r="J253" i="49"/>
  <c r="E253" i="49"/>
  <c r="J252" i="49"/>
  <c r="E252" i="49"/>
  <c r="J251" i="49"/>
  <c r="E251" i="49"/>
  <c r="J250" i="49"/>
  <c r="E250" i="49"/>
  <c r="J249" i="49"/>
  <c r="E249" i="49"/>
  <c r="J248" i="49"/>
  <c r="E248" i="49"/>
  <c r="J247" i="49"/>
  <c r="E247" i="49"/>
  <c r="J246" i="49"/>
  <c r="E246" i="49"/>
  <c r="J245" i="49"/>
  <c r="E245" i="49"/>
  <c r="J244" i="49"/>
  <c r="E244" i="49"/>
  <c r="J243" i="49"/>
  <c r="E243" i="49"/>
  <c r="J242" i="49"/>
  <c r="E242" i="49"/>
  <c r="J241" i="49"/>
  <c r="E241" i="49"/>
  <c r="J240" i="49"/>
  <c r="E240" i="49"/>
  <c r="J239" i="49"/>
  <c r="E239" i="49"/>
  <c r="J238" i="49"/>
  <c r="E238" i="49"/>
  <c r="J237" i="49"/>
  <c r="E237" i="49"/>
  <c r="J236" i="49"/>
  <c r="E236" i="49"/>
  <c r="J235" i="49"/>
  <c r="E235" i="49"/>
  <c r="J234" i="49"/>
  <c r="E234" i="49"/>
  <c r="J233" i="49"/>
  <c r="E233" i="49"/>
  <c r="J232" i="49"/>
  <c r="E232" i="49"/>
  <c r="J231" i="49"/>
  <c r="E231" i="49"/>
  <c r="J230" i="49"/>
  <c r="E230" i="49"/>
  <c r="J229" i="49"/>
  <c r="E229" i="49"/>
  <c r="J228" i="49"/>
  <c r="E228" i="49"/>
  <c r="J227" i="49"/>
  <c r="E227" i="49"/>
  <c r="J226" i="49"/>
  <c r="E226" i="49"/>
  <c r="J225" i="49"/>
  <c r="E225" i="49"/>
  <c r="J224" i="49"/>
  <c r="E224" i="49"/>
  <c r="J223" i="49"/>
  <c r="E223" i="49"/>
  <c r="J222" i="49"/>
  <c r="E222" i="49"/>
  <c r="J221" i="49"/>
  <c r="E221" i="49"/>
  <c r="J220" i="49"/>
  <c r="E220" i="49"/>
  <c r="J219" i="49"/>
  <c r="E219" i="49"/>
  <c r="J218" i="49"/>
  <c r="E218" i="49"/>
  <c r="J217" i="49"/>
  <c r="E217" i="49"/>
  <c r="J216" i="49"/>
  <c r="E216" i="49"/>
  <c r="J215" i="49"/>
  <c r="E215" i="49"/>
  <c r="J214" i="49"/>
  <c r="E214" i="49"/>
  <c r="J213" i="49"/>
  <c r="E213" i="49"/>
  <c r="J212" i="49"/>
  <c r="E212" i="49"/>
  <c r="J211" i="49"/>
  <c r="E211" i="49"/>
  <c r="J210" i="49"/>
  <c r="E210" i="49"/>
  <c r="J209" i="49"/>
  <c r="E209" i="49"/>
  <c r="J208" i="49"/>
  <c r="E208" i="49"/>
  <c r="J207" i="49"/>
  <c r="E207" i="49"/>
  <c r="J206" i="49"/>
  <c r="E206" i="49"/>
  <c r="J205" i="49"/>
  <c r="E205" i="49"/>
  <c r="J204" i="49"/>
  <c r="E204" i="49"/>
  <c r="J203" i="49"/>
  <c r="E203" i="49"/>
  <c r="J202" i="49"/>
  <c r="E202" i="49"/>
  <c r="J201" i="49"/>
  <c r="E201" i="49"/>
  <c r="J200" i="49"/>
  <c r="E200" i="49"/>
  <c r="J199" i="49"/>
  <c r="E199" i="49"/>
  <c r="J198" i="49"/>
  <c r="E198" i="49"/>
  <c r="J197" i="49"/>
  <c r="E197" i="49"/>
  <c r="J196" i="49"/>
  <c r="E196" i="49"/>
  <c r="J195" i="49"/>
  <c r="E195" i="49"/>
  <c r="J194" i="49"/>
  <c r="E194" i="49"/>
  <c r="J193" i="49"/>
  <c r="E193" i="49"/>
  <c r="J192" i="49"/>
  <c r="E192" i="49"/>
  <c r="J191" i="49"/>
  <c r="E191" i="49"/>
  <c r="J190" i="49"/>
  <c r="E190" i="49"/>
  <c r="J189" i="49"/>
  <c r="E189" i="49"/>
  <c r="J188" i="49"/>
  <c r="E188" i="49"/>
  <c r="J187" i="49"/>
  <c r="E187" i="49"/>
  <c r="J186" i="49"/>
  <c r="E186" i="49"/>
  <c r="J185" i="49"/>
  <c r="E185" i="49"/>
  <c r="J184" i="49"/>
  <c r="E184" i="49"/>
  <c r="J183" i="49"/>
  <c r="E183" i="49"/>
  <c r="J182" i="49"/>
  <c r="E182" i="49"/>
  <c r="J181" i="49"/>
  <c r="E181" i="49"/>
  <c r="J180" i="49"/>
  <c r="E180" i="49"/>
  <c r="J179" i="49"/>
  <c r="E179" i="49"/>
  <c r="J178" i="49"/>
  <c r="E178" i="49"/>
  <c r="J177" i="49"/>
  <c r="E177" i="49"/>
  <c r="J176" i="49"/>
  <c r="E176" i="49"/>
  <c r="J175" i="49"/>
  <c r="E175" i="49"/>
  <c r="J174" i="49"/>
  <c r="E174" i="49"/>
  <c r="J173" i="49"/>
  <c r="E173" i="49"/>
  <c r="J172" i="49"/>
  <c r="E172" i="49"/>
  <c r="J171" i="49"/>
  <c r="E171" i="49"/>
  <c r="J170" i="49"/>
  <c r="E170" i="49"/>
  <c r="J169" i="49"/>
  <c r="E169" i="49"/>
  <c r="J168" i="49"/>
  <c r="E168" i="49"/>
  <c r="J167" i="49"/>
  <c r="E167" i="49"/>
  <c r="J166" i="49"/>
  <c r="E166" i="49"/>
  <c r="J165" i="49"/>
  <c r="E165" i="49"/>
  <c r="J164" i="49"/>
  <c r="E164" i="49"/>
  <c r="J163" i="49"/>
  <c r="E163" i="49"/>
  <c r="J162" i="49"/>
  <c r="E162" i="49"/>
  <c r="J161" i="49"/>
  <c r="E161" i="49"/>
  <c r="J160" i="49"/>
  <c r="E160" i="49"/>
  <c r="J159" i="49"/>
  <c r="E159" i="49"/>
  <c r="J158" i="49"/>
  <c r="E158" i="49"/>
  <c r="J157" i="49"/>
  <c r="E157" i="49"/>
  <c r="J156" i="49"/>
  <c r="E156" i="49"/>
  <c r="J155" i="49"/>
  <c r="E155" i="49"/>
  <c r="J154" i="49"/>
  <c r="E154" i="49"/>
  <c r="J153" i="49"/>
  <c r="E153" i="49"/>
  <c r="J152" i="49"/>
  <c r="E152" i="49"/>
  <c r="J151" i="49"/>
  <c r="E151" i="49"/>
  <c r="J150" i="49"/>
  <c r="E150" i="49"/>
  <c r="J149" i="49"/>
  <c r="E149" i="49"/>
  <c r="J148" i="49"/>
  <c r="E148" i="49"/>
  <c r="J147" i="49"/>
  <c r="E147" i="49"/>
  <c r="J146" i="49"/>
  <c r="E146" i="49"/>
  <c r="J145" i="49"/>
  <c r="E145" i="49"/>
  <c r="J144" i="49"/>
  <c r="E144" i="49"/>
  <c r="J143" i="49"/>
  <c r="E143" i="49"/>
  <c r="J142" i="49"/>
  <c r="E142" i="49"/>
  <c r="J141" i="49"/>
  <c r="E141" i="49"/>
  <c r="J140" i="49"/>
  <c r="E140" i="49"/>
  <c r="J139" i="49"/>
  <c r="E139" i="49"/>
  <c r="J138" i="49"/>
  <c r="E138" i="49"/>
  <c r="J137" i="49"/>
  <c r="E137" i="49"/>
  <c r="J136" i="49"/>
  <c r="E136" i="49"/>
  <c r="J135" i="49"/>
  <c r="E135" i="49"/>
  <c r="J134" i="49"/>
  <c r="E134" i="49"/>
  <c r="J133" i="49"/>
  <c r="E133" i="49"/>
  <c r="J132" i="49"/>
  <c r="E132" i="49"/>
  <c r="J131" i="49"/>
  <c r="E131" i="49"/>
  <c r="J130" i="49"/>
  <c r="E130" i="49"/>
  <c r="J129" i="49"/>
  <c r="E129" i="49"/>
  <c r="J128" i="49"/>
  <c r="E128" i="49"/>
  <c r="J127" i="49"/>
  <c r="E127" i="49"/>
  <c r="J126" i="49"/>
  <c r="E126" i="49"/>
  <c r="J125" i="49"/>
  <c r="E125" i="49"/>
  <c r="J124" i="49"/>
  <c r="E124" i="49"/>
  <c r="J123" i="49"/>
  <c r="E123" i="49"/>
  <c r="J122" i="49"/>
  <c r="E122" i="49"/>
  <c r="J121" i="49"/>
  <c r="E121" i="49"/>
  <c r="J120" i="49"/>
  <c r="E120" i="49"/>
  <c r="J119" i="49"/>
  <c r="E119" i="49"/>
  <c r="J118" i="49"/>
  <c r="E118" i="49"/>
  <c r="J117" i="49"/>
  <c r="E117" i="49"/>
  <c r="J116" i="49"/>
  <c r="E116" i="49"/>
  <c r="J115" i="49"/>
  <c r="E115" i="49"/>
  <c r="J114" i="49"/>
  <c r="E114" i="49"/>
  <c r="J113" i="49"/>
  <c r="E113" i="49"/>
  <c r="J112" i="49"/>
  <c r="E112" i="49"/>
  <c r="J111" i="49"/>
  <c r="E111" i="49"/>
  <c r="J110" i="49"/>
  <c r="E110" i="49"/>
  <c r="J109" i="49"/>
  <c r="E109" i="49"/>
  <c r="J108" i="49"/>
  <c r="E108" i="49"/>
  <c r="J107" i="49"/>
  <c r="E107" i="49"/>
  <c r="J106" i="49"/>
  <c r="E106" i="49"/>
  <c r="J105" i="49"/>
  <c r="E105" i="49"/>
  <c r="J104" i="49"/>
  <c r="E104" i="49"/>
  <c r="J103" i="49"/>
  <c r="E103" i="49"/>
  <c r="J102" i="49"/>
  <c r="E102" i="49"/>
  <c r="J101" i="49"/>
  <c r="E101" i="49"/>
  <c r="J100" i="49"/>
  <c r="E100" i="49"/>
  <c r="J99" i="49"/>
  <c r="E99" i="49"/>
  <c r="J98" i="49"/>
  <c r="E98" i="49"/>
  <c r="J97" i="49"/>
  <c r="E97" i="49"/>
  <c r="J96" i="49"/>
  <c r="E96" i="49"/>
  <c r="J95" i="49"/>
  <c r="E95" i="49"/>
  <c r="J94" i="49"/>
  <c r="E94" i="49"/>
  <c r="J93" i="49"/>
  <c r="E93" i="49"/>
  <c r="J92" i="49"/>
  <c r="E92" i="49"/>
  <c r="J91" i="49"/>
  <c r="E91" i="49"/>
  <c r="J90" i="49"/>
  <c r="E90" i="49"/>
  <c r="J89" i="49"/>
  <c r="E89" i="49"/>
  <c r="J88" i="49"/>
  <c r="E88" i="49"/>
  <c r="J87" i="49"/>
  <c r="E87" i="49"/>
  <c r="J86" i="49"/>
  <c r="E86" i="49"/>
  <c r="J85" i="49"/>
  <c r="E85" i="49"/>
  <c r="J84" i="49"/>
  <c r="E84" i="49"/>
  <c r="J83" i="49"/>
  <c r="E83" i="49"/>
  <c r="J82" i="49"/>
  <c r="E82" i="49"/>
  <c r="J81" i="49"/>
  <c r="E81" i="49"/>
  <c r="J80" i="49"/>
  <c r="E80" i="49"/>
  <c r="J79" i="49"/>
  <c r="E79" i="49"/>
  <c r="J78" i="49"/>
  <c r="E78" i="49"/>
  <c r="J77" i="49"/>
  <c r="E77" i="49"/>
  <c r="J76" i="49"/>
  <c r="E76" i="49"/>
  <c r="J75" i="49"/>
  <c r="E75" i="49"/>
  <c r="J74" i="49"/>
  <c r="E74" i="49"/>
  <c r="J73" i="49"/>
  <c r="E73" i="49"/>
  <c r="J72" i="49"/>
  <c r="E72" i="49"/>
  <c r="J71" i="49"/>
  <c r="E71" i="49"/>
  <c r="J70" i="49"/>
  <c r="E70" i="49"/>
  <c r="J69" i="49"/>
  <c r="E69" i="49"/>
  <c r="J68" i="49"/>
  <c r="E68" i="49"/>
  <c r="J67" i="49"/>
  <c r="E67" i="49"/>
  <c r="J66" i="49"/>
  <c r="E66" i="49"/>
  <c r="J65" i="49"/>
  <c r="E65" i="49"/>
  <c r="J64" i="49"/>
  <c r="E64" i="49"/>
  <c r="J63" i="49"/>
  <c r="E63" i="49"/>
  <c r="J62" i="49"/>
  <c r="E62" i="49"/>
  <c r="J61" i="49"/>
  <c r="E61" i="49"/>
  <c r="J60" i="49"/>
  <c r="E60" i="49"/>
  <c r="J59" i="49"/>
  <c r="E59" i="49"/>
  <c r="J58" i="49"/>
  <c r="E58" i="49"/>
  <c r="J57" i="49"/>
  <c r="E57" i="49"/>
  <c r="J56" i="49"/>
  <c r="E56" i="49"/>
  <c r="J55" i="49"/>
  <c r="E55" i="49"/>
  <c r="J54" i="49"/>
  <c r="E54" i="49"/>
  <c r="J53" i="49"/>
  <c r="E53" i="49"/>
  <c r="J52" i="49"/>
  <c r="E52" i="49"/>
  <c r="J51" i="49"/>
  <c r="E51" i="49"/>
  <c r="J50" i="49"/>
  <c r="E50" i="49"/>
  <c r="J49" i="49"/>
  <c r="E49" i="49"/>
  <c r="J48" i="49"/>
  <c r="E48" i="49"/>
  <c r="J47" i="49"/>
  <c r="E47" i="49"/>
  <c r="J46" i="49"/>
  <c r="E46" i="49"/>
  <c r="J45" i="49"/>
  <c r="E45" i="49"/>
  <c r="J44" i="49"/>
  <c r="E44" i="49"/>
  <c r="J43" i="49"/>
  <c r="E43" i="49"/>
  <c r="J42" i="49"/>
  <c r="E42" i="49"/>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J14" i="49"/>
  <c r="E14" i="49"/>
  <c r="J13" i="49"/>
  <c r="E13" i="49"/>
  <c r="J12" i="49"/>
  <c r="E12" i="49"/>
  <c r="J11" i="49"/>
  <c r="E11" i="49"/>
  <c r="J10" i="49"/>
  <c r="E10" i="49"/>
  <c r="J9" i="49"/>
  <c r="E9" i="49"/>
  <c r="J8" i="49"/>
  <c r="E8" i="49"/>
  <c r="J7" i="49"/>
  <c r="E7" i="49"/>
  <c r="J5" i="49"/>
  <c r="E5" i="49"/>
  <c r="J275" i="48"/>
  <c r="E275" i="48"/>
  <c r="J274" i="48"/>
  <c r="E274" i="48"/>
  <c r="J273" i="48"/>
  <c r="E273" i="48"/>
  <c r="J272" i="48"/>
  <c r="E272" i="48"/>
  <c r="J271" i="48"/>
  <c r="E271" i="48"/>
  <c r="J270" i="48"/>
  <c r="E270" i="48"/>
  <c r="J269" i="48"/>
  <c r="E269" i="48"/>
  <c r="J268" i="48"/>
  <c r="E268" i="48"/>
  <c r="J267" i="48"/>
  <c r="E267" i="48"/>
  <c r="J266" i="48"/>
  <c r="E266" i="48"/>
  <c r="J265" i="48"/>
  <c r="E265" i="48"/>
  <c r="J264" i="48"/>
  <c r="E264" i="48"/>
  <c r="J263" i="48"/>
  <c r="E263" i="48"/>
  <c r="J262" i="48"/>
  <c r="E262" i="48"/>
  <c r="J261" i="48"/>
  <c r="E261" i="48"/>
  <c r="J260" i="48"/>
  <c r="E260" i="48"/>
  <c r="J259" i="48"/>
  <c r="E259" i="48"/>
  <c r="J258" i="48"/>
  <c r="E258" i="48"/>
  <c r="J257" i="48"/>
  <c r="E257" i="48"/>
  <c r="J256" i="48"/>
  <c r="E256" i="48"/>
  <c r="J255" i="48"/>
  <c r="E255" i="48"/>
  <c r="J254" i="48"/>
  <c r="E254" i="48"/>
  <c r="J253" i="48"/>
  <c r="E253" i="48"/>
  <c r="J252" i="48"/>
  <c r="E252" i="48"/>
  <c r="J251" i="48"/>
  <c r="E251" i="48"/>
  <c r="J250" i="48"/>
  <c r="E250" i="48"/>
  <c r="J249" i="48"/>
  <c r="E249" i="48"/>
  <c r="J248" i="48"/>
  <c r="E248" i="48"/>
  <c r="J247" i="48"/>
  <c r="E247" i="48"/>
  <c r="J246" i="48"/>
  <c r="E246" i="48"/>
  <c r="J245" i="48"/>
  <c r="E245" i="48"/>
  <c r="J244" i="48"/>
  <c r="E244" i="48"/>
  <c r="J243" i="48"/>
  <c r="E243" i="48"/>
  <c r="J242" i="48"/>
  <c r="E242" i="48"/>
  <c r="J241" i="48"/>
  <c r="E241" i="48"/>
  <c r="J240" i="48"/>
  <c r="E240" i="48"/>
  <c r="J239" i="48"/>
  <c r="E239" i="48"/>
  <c r="J238" i="48"/>
  <c r="E238" i="48"/>
  <c r="J237" i="48"/>
  <c r="E237" i="48"/>
  <c r="J236" i="48"/>
  <c r="E236" i="48"/>
  <c r="J235" i="48"/>
  <c r="E235" i="48"/>
  <c r="J234" i="48"/>
  <c r="E234" i="48"/>
  <c r="J233" i="48"/>
  <c r="E233" i="48"/>
  <c r="J232" i="48"/>
  <c r="E232" i="48"/>
  <c r="J231" i="48"/>
  <c r="E231" i="48"/>
  <c r="J230" i="48"/>
  <c r="E230" i="48"/>
  <c r="J229" i="48"/>
  <c r="E229" i="48"/>
  <c r="J228" i="48"/>
  <c r="E228" i="48"/>
  <c r="J227" i="48"/>
  <c r="E227" i="48"/>
  <c r="J226" i="48"/>
  <c r="E226" i="48"/>
  <c r="J225" i="48"/>
  <c r="E225" i="48"/>
  <c r="J224" i="48"/>
  <c r="E224" i="48"/>
  <c r="J223" i="48"/>
  <c r="E223" i="48"/>
  <c r="J222" i="48"/>
  <c r="E222" i="48"/>
  <c r="J221" i="48"/>
  <c r="E221" i="48"/>
  <c r="J220" i="48"/>
  <c r="E220" i="48"/>
  <c r="J219" i="48"/>
  <c r="E219" i="48"/>
  <c r="J218" i="48"/>
  <c r="E218" i="48"/>
  <c r="J217" i="48"/>
  <c r="E217" i="48"/>
  <c r="J216" i="48"/>
  <c r="E216" i="48"/>
  <c r="J215" i="48"/>
  <c r="E215" i="48"/>
  <c r="J214" i="48"/>
  <c r="E214" i="48"/>
  <c r="J213" i="48"/>
  <c r="E213" i="48"/>
  <c r="J212" i="48"/>
  <c r="E212" i="48"/>
  <c r="J211" i="48"/>
  <c r="E211" i="48"/>
  <c r="J210" i="48"/>
  <c r="E210" i="48"/>
  <c r="J209" i="48"/>
  <c r="E209" i="48"/>
  <c r="J208" i="48"/>
  <c r="E208" i="48"/>
  <c r="J207" i="48"/>
  <c r="E207" i="48"/>
  <c r="J206" i="48"/>
  <c r="E206" i="48"/>
  <c r="J205" i="48"/>
  <c r="E205" i="48"/>
  <c r="J204" i="48"/>
  <c r="E204" i="48"/>
  <c r="J203" i="48"/>
  <c r="E203" i="48"/>
  <c r="J202" i="48"/>
  <c r="E202" i="48"/>
  <c r="J201" i="48"/>
  <c r="E201" i="48"/>
  <c r="J200" i="48"/>
  <c r="E200" i="48"/>
  <c r="J199" i="48"/>
  <c r="E199" i="48"/>
  <c r="J198" i="48"/>
  <c r="E198" i="48"/>
  <c r="J197" i="48"/>
  <c r="E197" i="48"/>
  <c r="J196" i="48"/>
  <c r="E196" i="48"/>
  <c r="J195" i="48"/>
  <c r="E195" i="48"/>
  <c r="J194" i="48"/>
  <c r="E194" i="48"/>
  <c r="J193" i="48"/>
  <c r="E193" i="48"/>
  <c r="J192" i="48"/>
  <c r="E192" i="48"/>
  <c r="J191" i="48"/>
  <c r="E191" i="48"/>
  <c r="J190" i="48"/>
  <c r="E190" i="48"/>
  <c r="J189" i="48"/>
  <c r="E189" i="48"/>
  <c r="J188" i="48"/>
  <c r="E188" i="48"/>
  <c r="J187" i="48"/>
  <c r="E187" i="48"/>
  <c r="J186" i="48"/>
  <c r="E186" i="48"/>
  <c r="J185" i="48"/>
  <c r="E185" i="48"/>
  <c r="J184" i="48"/>
  <c r="E184" i="48"/>
  <c r="J183" i="48"/>
  <c r="E183" i="48"/>
  <c r="J182" i="48"/>
  <c r="E182" i="48"/>
  <c r="J181" i="48"/>
  <c r="E181" i="48"/>
  <c r="J180" i="48"/>
  <c r="E180" i="48"/>
  <c r="J179" i="48"/>
  <c r="E179" i="48"/>
  <c r="J178" i="48"/>
  <c r="E178" i="48"/>
  <c r="J177" i="48"/>
  <c r="E177" i="48"/>
  <c r="J176" i="48"/>
  <c r="E176" i="48"/>
  <c r="J175" i="48"/>
  <c r="E175" i="48"/>
  <c r="J174" i="48"/>
  <c r="E174" i="48"/>
  <c r="J173" i="48"/>
  <c r="E173" i="48"/>
  <c r="J172" i="48"/>
  <c r="E172" i="48"/>
  <c r="J171" i="48"/>
  <c r="E171" i="48"/>
  <c r="J170" i="48"/>
  <c r="E170" i="48"/>
  <c r="J169" i="48"/>
  <c r="E169" i="48"/>
  <c r="J168" i="48"/>
  <c r="E168" i="48"/>
  <c r="J167" i="48"/>
  <c r="E167" i="48"/>
  <c r="J166" i="48"/>
  <c r="E166" i="48"/>
  <c r="J165" i="48"/>
  <c r="E165" i="48"/>
  <c r="J164" i="48"/>
  <c r="E164" i="48"/>
  <c r="J163" i="48"/>
  <c r="E163" i="48"/>
  <c r="J162" i="48"/>
  <c r="E162" i="48"/>
  <c r="J161" i="48"/>
  <c r="E161" i="48"/>
  <c r="J160" i="48"/>
  <c r="E160" i="48"/>
  <c r="J159" i="48"/>
  <c r="E159" i="48"/>
  <c r="J158" i="48"/>
  <c r="E158" i="48"/>
  <c r="J157" i="48"/>
  <c r="E157" i="48"/>
  <c r="J156" i="48"/>
  <c r="E156" i="48"/>
  <c r="J155" i="48"/>
  <c r="E155" i="48"/>
  <c r="J154" i="48"/>
  <c r="E154" i="48"/>
  <c r="J153" i="48"/>
  <c r="E153" i="48"/>
  <c r="J152" i="48"/>
  <c r="E152" i="48"/>
  <c r="J151" i="48"/>
  <c r="E151" i="48"/>
  <c r="J150" i="48"/>
  <c r="E150" i="48"/>
  <c r="J149" i="48"/>
  <c r="E149" i="48"/>
  <c r="J148" i="48"/>
  <c r="E148" i="48"/>
  <c r="J147" i="48"/>
  <c r="E147" i="48"/>
  <c r="J146" i="48"/>
  <c r="E146" i="48"/>
  <c r="J145" i="48"/>
  <c r="E145" i="48"/>
  <c r="J144" i="48"/>
  <c r="E144" i="48"/>
  <c r="J143" i="48"/>
  <c r="E143" i="48"/>
  <c r="J142" i="48"/>
  <c r="E142" i="48"/>
  <c r="J141" i="48"/>
  <c r="E141" i="48"/>
  <c r="J140" i="48"/>
  <c r="E140" i="48"/>
  <c r="J139" i="48"/>
  <c r="E139" i="48"/>
  <c r="J138" i="48"/>
  <c r="E138" i="48"/>
  <c r="J137" i="48"/>
  <c r="E137" i="48"/>
  <c r="J136" i="48"/>
  <c r="E136" i="48"/>
  <c r="J135" i="48"/>
  <c r="E135" i="48"/>
  <c r="J134" i="48"/>
  <c r="E134" i="48"/>
  <c r="J133" i="48"/>
  <c r="E133" i="48"/>
  <c r="J132" i="48"/>
  <c r="E132" i="48"/>
  <c r="J131" i="48"/>
  <c r="E131" i="48"/>
  <c r="J130" i="48"/>
  <c r="E130" i="48"/>
  <c r="J129" i="48"/>
  <c r="E129" i="48"/>
  <c r="J128" i="48"/>
  <c r="E128" i="48"/>
  <c r="J127" i="48"/>
  <c r="E127" i="48"/>
  <c r="J126" i="48"/>
  <c r="E126" i="48"/>
  <c r="J125" i="48"/>
  <c r="E125" i="48"/>
  <c r="J124" i="48"/>
  <c r="E124" i="48"/>
  <c r="J123" i="48"/>
  <c r="E123" i="48"/>
  <c r="J122" i="48"/>
  <c r="E122" i="48"/>
  <c r="J121" i="48"/>
  <c r="E121" i="48"/>
  <c r="J120" i="48"/>
  <c r="E120" i="48"/>
  <c r="J119" i="48"/>
  <c r="E119" i="48"/>
  <c r="J118" i="48"/>
  <c r="E118" i="48"/>
  <c r="J117" i="48"/>
  <c r="E117" i="48"/>
  <c r="J116" i="48"/>
  <c r="E116" i="48"/>
  <c r="J115" i="48"/>
  <c r="E115" i="48"/>
  <c r="J114" i="48"/>
  <c r="E114" i="48"/>
  <c r="J113" i="48"/>
  <c r="E113" i="48"/>
  <c r="J112" i="48"/>
  <c r="E112" i="48"/>
  <c r="J111" i="48"/>
  <c r="E111" i="48"/>
  <c r="J110" i="48"/>
  <c r="E110" i="48"/>
  <c r="J109" i="48"/>
  <c r="E109" i="48"/>
  <c r="J108" i="48"/>
  <c r="E108" i="48"/>
  <c r="J107" i="48"/>
  <c r="E107" i="48"/>
  <c r="J106" i="48"/>
  <c r="E106" i="48"/>
  <c r="J105" i="48"/>
  <c r="E105" i="48"/>
  <c r="J104" i="48"/>
  <c r="E104" i="48"/>
  <c r="J103" i="48"/>
  <c r="E103" i="48"/>
  <c r="J102" i="48"/>
  <c r="E102" i="48"/>
  <c r="J101" i="48"/>
  <c r="E101" i="48"/>
  <c r="J100" i="48"/>
  <c r="E100" i="48"/>
  <c r="J99" i="48"/>
  <c r="E99" i="48"/>
  <c r="J98" i="48"/>
  <c r="E98" i="48"/>
  <c r="J97" i="48"/>
  <c r="E97" i="48"/>
  <c r="J96" i="48"/>
  <c r="E96" i="48"/>
  <c r="J95" i="48"/>
  <c r="E95" i="48"/>
  <c r="J94" i="48"/>
  <c r="E94" i="48"/>
  <c r="J93" i="48"/>
  <c r="E93" i="48"/>
  <c r="J92" i="48"/>
  <c r="E92" i="48"/>
  <c r="J91" i="48"/>
  <c r="E91" i="48"/>
  <c r="J90" i="48"/>
  <c r="E90" i="48"/>
  <c r="J89" i="48"/>
  <c r="E89" i="48"/>
  <c r="J88" i="48"/>
  <c r="E88" i="48"/>
  <c r="J87" i="48"/>
  <c r="E87" i="48"/>
  <c r="J86" i="48"/>
  <c r="E86" i="48"/>
  <c r="J85" i="48"/>
  <c r="E85" i="48"/>
  <c r="J84" i="48"/>
  <c r="E84" i="48"/>
  <c r="J83" i="48"/>
  <c r="E83" i="48"/>
  <c r="J82" i="48"/>
  <c r="E82" i="48"/>
  <c r="J81" i="48"/>
  <c r="E81" i="48"/>
  <c r="J80" i="48"/>
  <c r="E80" i="48"/>
  <c r="J79" i="48"/>
  <c r="E79" i="48"/>
  <c r="J78" i="48"/>
  <c r="E78" i="48"/>
  <c r="J77" i="48"/>
  <c r="E77" i="48"/>
  <c r="J76" i="48"/>
  <c r="E76" i="48"/>
  <c r="J75" i="48"/>
  <c r="E75" i="48"/>
  <c r="J74" i="48"/>
  <c r="E74" i="48"/>
  <c r="J73" i="48"/>
  <c r="E73" i="48"/>
  <c r="J72" i="48"/>
  <c r="E72" i="48"/>
  <c r="J71" i="48"/>
  <c r="E71" i="48"/>
  <c r="J70" i="48"/>
  <c r="E70" i="48"/>
  <c r="J69" i="48"/>
  <c r="E69" i="48"/>
  <c r="J68" i="48"/>
  <c r="E68" i="48"/>
  <c r="J67" i="48"/>
  <c r="E67" i="48"/>
  <c r="J66" i="48"/>
  <c r="E66" i="48"/>
  <c r="J65" i="48"/>
  <c r="E65" i="48"/>
  <c r="J64" i="48"/>
  <c r="E64" i="48"/>
  <c r="J63" i="48"/>
  <c r="E63" i="48"/>
  <c r="J62" i="48"/>
  <c r="E62" i="48"/>
  <c r="J61" i="48"/>
  <c r="E61" i="48"/>
  <c r="J60" i="48"/>
  <c r="E60" i="48"/>
  <c r="J59" i="48"/>
  <c r="E59" i="48"/>
  <c r="J58" i="48"/>
  <c r="E58" i="48"/>
  <c r="J57" i="48"/>
  <c r="E57" i="48"/>
  <c r="J56" i="48"/>
  <c r="E56" i="48"/>
  <c r="J55" i="48"/>
  <c r="E55" i="48"/>
  <c r="J54" i="48"/>
  <c r="E54" i="48"/>
  <c r="J53" i="48"/>
  <c r="E53" i="48"/>
  <c r="J52" i="48"/>
  <c r="E52" i="48"/>
  <c r="J51" i="48"/>
  <c r="E51" i="48"/>
  <c r="J50" i="48"/>
  <c r="E50" i="48"/>
  <c r="J49" i="48"/>
  <c r="E49" i="48"/>
  <c r="J48" i="48"/>
  <c r="E48" i="48"/>
  <c r="J47" i="48"/>
  <c r="E47" i="48"/>
  <c r="J46" i="48"/>
  <c r="E46" i="48"/>
  <c r="J45" i="48"/>
  <c r="E45" i="48"/>
  <c r="J44" i="48"/>
  <c r="E44" i="48"/>
  <c r="J43" i="48"/>
  <c r="E43" i="48"/>
  <c r="J42" i="48"/>
  <c r="E42" i="48"/>
  <c r="J41" i="48"/>
  <c r="E41" i="48"/>
  <c r="J40" i="48"/>
  <c r="E40" i="48"/>
  <c r="J39" i="48"/>
  <c r="E39" i="48"/>
  <c r="J38" i="48"/>
  <c r="E38" i="48"/>
  <c r="J37" i="48"/>
  <c r="E37" i="48"/>
  <c r="J36" i="48"/>
  <c r="E36" i="48"/>
  <c r="J35" i="48"/>
  <c r="E35" i="48"/>
  <c r="J34" i="48"/>
  <c r="E34" i="48"/>
  <c r="J33" i="48"/>
  <c r="E33" i="48"/>
  <c r="J32" i="48"/>
  <c r="E32" i="48"/>
  <c r="J31" i="48"/>
  <c r="E31" i="48"/>
  <c r="J30" i="48"/>
  <c r="E30" i="48"/>
  <c r="J29" i="48"/>
  <c r="E29" i="48"/>
  <c r="J28" i="48"/>
  <c r="E28" i="48"/>
  <c r="J27" i="48"/>
  <c r="E27" i="48"/>
  <c r="J26" i="48"/>
  <c r="E26" i="48"/>
  <c r="J25" i="48"/>
  <c r="E25" i="48"/>
  <c r="J24" i="48"/>
  <c r="E24" i="48"/>
  <c r="J23" i="48"/>
  <c r="E23" i="48"/>
  <c r="J22" i="48"/>
  <c r="E22" i="48"/>
  <c r="J21" i="48"/>
  <c r="E21" i="48"/>
  <c r="J20" i="48"/>
  <c r="E20" i="48"/>
  <c r="J19" i="48"/>
  <c r="E19" i="48"/>
  <c r="J18" i="48"/>
  <c r="E18" i="48"/>
  <c r="J17" i="48"/>
  <c r="E17" i="48"/>
  <c r="J16" i="48"/>
  <c r="E16" i="48"/>
  <c r="J15" i="48"/>
  <c r="E15" i="48"/>
  <c r="J14" i="48"/>
  <c r="E14" i="48"/>
  <c r="J13" i="48"/>
  <c r="E13" i="48"/>
  <c r="J12" i="48"/>
  <c r="E12" i="48"/>
  <c r="J11" i="48"/>
  <c r="E11" i="48"/>
  <c r="J10" i="48"/>
  <c r="E10" i="48"/>
  <c r="J9" i="48"/>
  <c r="E9" i="48"/>
  <c r="J8" i="48"/>
  <c r="E8" i="48"/>
  <c r="J7" i="48"/>
  <c r="E7" i="48"/>
  <c r="J5" i="48"/>
  <c r="E5" i="48"/>
  <c r="J275" i="24"/>
  <c r="E275" i="24"/>
  <c r="J274" i="24"/>
  <c r="E274" i="24"/>
  <c r="J273" i="24"/>
  <c r="E273" i="24"/>
  <c r="J272" i="24"/>
  <c r="E272" i="24"/>
  <c r="J271" i="24"/>
  <c r="E271" i="24"/>
  <c r="J270" i="24"/>
  <c r="E270" i="24"/>
  <c r="J269" i="24"/>
  <c r="E269" i="24"/>
  <c r="J268" i="24"/>
  <c r="E268" i="24"/>
  <c r="J267" i="24"/>
  <c r="E267" i="24"/>
  <c r="J266" i="24"/>
  <c r="E266" i="24"/>
  <c r="J265" i="24"/>
  <c r="E265" i="24"/>
  <c r="J264" i="24"/>
  <c r="E264" i="24"/>
  <c r="J263" i="24"/>
  <c r="E263" i="24"/>
  <c r="J262" i="24"/>
  <c r="E262" i="24"/>
  <c r="J261" i="24"/>
  <c r="E261" i="24"/>
  <c r="J260" i="24"/>
  <c r="E260" i="24"/>
  <c r="J259" i="24"/>
  <c r="E259" i="24"/>
  <c r="J258" i="24"/>
  <c r="E258" i="24"/>
  <c r="J257" i="24"/>
  <c r="E257" i="24"/>
  <c r="J256" i="24"/>
  <c r="E256" i="24"/>
  <c r="J255" i="24"/>
  <c r="E255" i="24"/>
  <c r="J254" i="24"/>
  <c r="E254" i="24"/>
  <c r="J253" i="24"/>
  <c r="E253" i="24"/>
  <c r="J252" i="24"/>
  <c r="E252" i="24"/>
  <c r="J251" i="24"/>
  <c r="E251" i="24"/>
  <c r="J250" i="24"/>
  <c r="E250" i="24"/>
  <c r="J249" i="24"/>
  <c r="E249" i="24"/>
  <c r="J248" i="24"/>
  <c r="E248" i="24"/>
  <c r="J247" i="24"/>
  <c r="E247" i="24"/>
  <c r="J246" i="24"/>
  <c r="E246" i="24"/>
  <c r="J245" i="24"/>
  <c r="E245" i="24"/>
  <c r="J244" i="24"/>
  <c r="E244" i="24"/>
  <c r="J243" i="24"/>
  <c r="E243" i="24"/>
  <c r="J242" i="24"/>
  <c r="E242" i="24"/>
  <c r="J241" i="24"/>
  <c r="E241" i="24"/>
  <c r="J240" i="24"/>
  <c r="E240" i="24"/>
  <c r="J239" i="24"/>
  <c r="E239" i="24"/>
  <c r="J238" i="24"/>
  <c r="E238" i="24"/>
  <c r="J237" i="24"/>
  <c r="E237" i="24"/>
  <c r="J236" i="24"/>
  <c r="E236" i="24"/>
  <c r="J235" i="24"/>
  <c r="E235" i="24"/>
  <c r="J234" i="24"/>
  <c r="E234" i="24"/>
  <c r="J233" i="24"/>
  <c r="E233" i="24"/>
  <c r="J232" i="24"/>
  <c r="E232" i="24"/>
  <c r="J231" i="24"/>
  <c r="E231" i="24"/>
  <c r="J230" i="24"/>
  <c r="E230" i="24"/>
  <c r="J229" i="24"/>
  <c r="E229" i="24"/>
  <c r="J228" i="24"/>
  <c r="E228" i="24"/>
  <c r="J227" i="24"/>
  <c r="E227" i="24"/>
  <c r="J226" i="24"/>
  <c r="E226" i="24"/>
  <c r="J225" i="24"/>
  <c r="E225" i="24"/>
  <c r="J224" i="24"/>
  <c r="E224" i="24"/>
  <c r="J223" i="24"/>
  <c r="E223" i="24"/>
  <c r="J222" i="24"/>
  <c r="E222" i="24"/>
  <c r="J221" i="24"/>
  <c r="E221" i="24"/>
  <c r="J220" i="24"/>
  <c r="E220" i="24"/>
  <c r="J219" i="24"/>
  <c r="E219" i="24"/>
  <c r="J218" i="24"/>
  <c r="E218" i="24"/>
  <c r="J217" i="24"/>
  <c r="E217" i="24"/>
  <c r="J216" i="24"/>
  <c r="E216" i="24"/>
  <c r="J215" i="24"/>
  <c r="E215" i="24"/>
  <c r="J214" i="24"/>
  <c r="E214" i="24"/>
  <c r="J213" i="24"/>
  <c r="E213" i="24"/>
  <c r="J212" i="24"/>
  <c r="E212" i="24"/>
  <c r="J211" i="24"/>
  <c r="E211" i="24"/>
  <c r="J210" i="24"/>
  <c r="E210" i="24"/>
  <c r="J209" i="24"/>
  <c r="E209" i="24"/>
  <c r="J208" i="24"/>
  <c r="E208" i="24"/>
  <c r="J207" i="24"/>
  <c r="E207" i="24"/>
  <c r="J206" i="24"/>
  <c r="E206" i="24"/>
  <c r="J205" i="24"/>
  <c r="E205" i="24"/>
  <c r="J204" i="24"/>
  <c r="E204" i="24"/>
  <c r="J203" i="24"/>
  <c r="E203" i="24"/>
  <c r="J202" i="24"/>
  <c r="E202" i="24"/>
  <c r="J201" i="24"/>
  <c r="E201" i="24"/>
  <c r="J200" i="24"/>
  <c r="E200" i="24"/>
  <c r="J199" i="24"/>
  <c r="E199" i="24"/>
  <c r="J198" i="24"/>
  <c r="E198" i="24"/>
  <c r="J197" i="24"/>
  <c r="E197" i="24"/>
  <c r="J196" i="24"/>
  <c r="E196" i="24"/>
  <c r="J195" i="24"/>
  <c r="E195" i="24"/>
  <c r="J194" i="24"/>
  <c r="E194" i="24"/>
  <c r="J193" i="24"/>
  <c r="E193" i="24"/>
  <c r="J192" i="24"/>
  <c r="E192" i="24"/>
  <c r="J191" i="24"/>
  <c r="E191" i="24"/>
  <c r="J190" i="24"/>
  <c r="E190" i="24"/>
  <c r="J189" i="24"/>
  <c r="E189" i="24"/>
  <c r="J188" i="24"/>
  <c r="E188" i="24"/>
  <c r="J187" i="24"/>
  <c r="E187" i="24"/>
  <c r="J186" i="24"/>
  <c r="E186" i="24"/>
  <c r="J185" i="24"/>
  <c r="E185" i="24"/>
  <c r="J184" i="24"/>
  <c r="E184" i="24"/>
  <c r="J183" i="24"/>
  <c r="E183" i="24"/>
  <c r="J182" i="24"/>
  <c r="E182" i="24"/>
  <c r="J181" i="24"/>
  <c r="E181" i="24"/>
  <c r="J180" i="24"/>
  <c r="E180" i="24"/>
  <c r="J179" i="24"/>
  <c r="E179" i="24"/>
  <c r="J178" i="24"/>
  <c r="E178" i="24"/>
  <c r="J177" i="24"/>
  <c r="E177" i="24"/>
  <c r="J176" i="24"/>
  <c r="E176" i="24"/>
  <c r="J175" i="24"/>
  <c r="E175" i="24"/>
  <c r="J174" i="24"/>
  <c r="E174" i="24"/>
  <c r="J173" i="24"/>
  <c r="E173" i="24"/>
  <c r="J172" i="24"/>
  <c r="E172" i="24"/>
  <c r="J171" i="24"/>
  <c r="E171" i="24"/>
  <c r="J170" i="24"/>
  <c r="E170" i="24"/>
  <c r="J169" i="24"/>
  <c r="E169" i="24"/>
  <c r="J168" i="24"/>
  <c r="E168" i="24"/>
  <c r="J167" i="24"/>
  <c r="E167" i="24"/>
  <c r="J166" i="24"/>
  <c r="E166" i="24"/>
  <c r="J165" i="24"/>
  <c r="E165" i="24"/>
  <c r="J164" i="24"/>
  <c r="E164" i="24"/>
  <c r="J163" i="24"/>
  <c r="E163" i="24"/>
  <c r="J162" i="24"/>
  <c r="E162" i="24"/>
  <c r="J161" i="24"/>
  <c r="E161" i="24"/>
  <c r="J160" i="24"/>
  <c r="E160" i="24"/>
  <c r="J159" i="24"/>
  <c r="E159" i="24"/>
  <c r="J158" i="24"/>
  <c r="E158" i="24"/>
  <c r="J157" i="24"/>
  <c r="E157" i="24"/>
  <c r="J156" i="24"/>
  <c r="E156" i="24"/>
  <c r="J155" i="24"/>
  <c r="E155" i="24"/>
  <c r="J154" i="24"/>
  <c r="E154" i="24"/>
  <c r="J153" i="24"/>
  <c r="E153" i="24"/>
  <c r="J152" i="24"/>
  <c r="E152" i="24"/>
  <c r="J151" i="24"/>
  <c r="E151" i="24"/>
  <c r="J150" i="24"/>
  <c r="E150" i="24"/>
  <c r="J149" i="24"/>
  <c r="E149" i="24"/>
  <c r="J148" i="24"/>
  <c r="E148" i="24"/>
  <c r="J147" i="24"/>
  <c r="E147" i="24"/>
  <c r="J146" i="24"/>
  <c r="E146" i="24"/>
  <c r="J145" i="24"/>
  <c r="E145" i="24"/>
  <c r="J144" i="24"/>
  <c r="E144" i="24"/>
  <c r="J143" i="24"/>
  <c r="E143" i="24"/>
  <c r="J142" i="24"/>
  <c r="E142" i="24"/>
  <c r="J141" i="24"/>
  <c r="E141" i="24"/>
  <c r="J140" i="24"/>
  <c r="E140" i="24"/>
  <c r="J139" i="24"/>
  <c r="E139" i="24"/>
  <c r="J138" i="24"/>
  <c r="E138" i="24"/>
  <c r="J137" i="24"/>
  <c r="E137" i="24"/>
  <c r="J136" i="24"/>
  <c r="E136" i="24"/>
  <c r="J135" i="24"/>
  <c r="E135" i="24"/>
  <c r="J134" i="24"/>
  <c r="E134" i="24"/>
  <c r="J133" i="24"/>
  <c r="E133" i="24"/>
  <c r="J132" i="24"/>
  <c r="E132" i="24"/>
  <c r="J131" i="24"/>
  <c r="E131" i="24"/>
  <c r="J130" i="24"/>
  <c r="E130" i="24"/>
  <c r="J129" i="24"/>
  <c r="E129" i="24"/>
  <c r="J128" i="24"/>
  <c r="E128" i="24"/>
  <c r="J127" i="24"/>
  <c r="E127" i="24"/>
  <c r="J126" i="24"/>
  <c r="E126" i="24"/>
  <c r="J125" i="24"/>
  <c r="E125" i="24"/>
  <c r="J124" i="24"/>
  <c r="E124" i="24"/>
  <c r="J123" i="24"/>
  <c r="E123" i="24"/>
  <c r="J122" i="24"/>
  <c r="E122" i="24"/>
  <c r="J121" i="24"/>
  <c r="E121" i="24"/>
  <c r="J120" i="24"/>
  <c r="E120" i="24"/>
  <c r="J119" i="24"/>
  <c r="E119" i="24"/>
  <c r="J118" i="24"/>
  <c r="E118" i="24"/>
  <c r="J117" i="24"/>
  <c r="E117" i="24"/>
  <c r="J116" i="24"/>
  <c r="E116" i="24"/>
  <c r="J115" i="24"/>
  <c r="E115" i="24"/>
  <c r="J114" i="24"/>
  <c r="E114" i="24"/>
  <c r="J113" i="24"/>
  <c r="E113" i="24"/>
  <c r="J112" i="24"/>
  <c r="E112" i="24"/>
  <c r="J111" i="24"/>
  <c r="E111" i="24"/>
  <c r="J110" i="24"/>
  <c r="E110" i="24"/>
  <c r="J109" i="24"/>
  <c r="E109" i="24"/>
  <c r="J108" i="24"/>
  <c r="E108" i="24"/>
  <c r="J107" i="24"/>
  <c r="E107" i="24"/>
  <c r="J106" i="24"/>
  <c r="E106" i="24"/>
  <c r="J105" i="24"/>
  <c r="E105" i="24"/>
  <c r="J104" i="24"/>
  <c r="E104" i="24"/>
  <c r="J103" i="24"/>
  <c r="E103" i="24"/>
  <c r="J102" i="24"/>
  <c r="E102" i="24"/>
  <c r="J101" i="24"/>
  <c r="E101" i="24"/>
  <c r="J100" i="24"/>
  <c r="E100" i="24"/>
  <c r="J99" i="24"/>
  <c r="E99" i="24"/>
  <c r="J98" i="24"/>
  <c r="E98" i="24"/>
  <c r="J97" i="24"/>
  <c r="E97" i="24"/>
  <c r="J96" i="24"/>
  <c r="E96" i="24"/>
  <c r="J95" i="24"/>
  <c r="E95" i="24"/>
  <c r="J94" i="24"/>
  <c r="E94" i="24"/>
  <c r="J93" i="24"/>
  <c r="E93" i="24"/>
  <c r="J92" i="24"/>
  <c r="E92" i="24"/>
  <c r="J91" i="24"/>
  <c r="E91" i="24"/>
  <c r="J90" i="24"/>
  <c r="E90" i="24"/>
  <c r="J89" i="24"/>
  <c r="E89" i="24"/>
  <c r="J88" i="24"/>
  <c r="E88" i="24"/>
  <c r="J87" i="24"/>
  <c r="E87" i="24"/>
  <c r="J86" i="24"/>
  <c r="E86" i="24"/>
  <c r="J85" i="24"/>
  <c r="E85" i="24"/>
  <c r="J84" i="24"/>
  <c r="E84" i="24"/>
  <c r="J83" i="24"/>
  <c r="E83" i="24"/>
  <c r="J82" i="24"/>
  <c r="E82" i="24"/>
  <c r="J81" i="24"/>
  <c r="E81" i="24"/>
  <c r="J80" i="24"/>
  <c r="E80" i="24"/>
  <c r="J79" i="24"/>
  <c r="E79" i="24"/>
  <c r="J78" i="24"/>
  <c r="E78" i="24"/>
  <c r="J77" i="24"/>
  <c r="E77" i="24"/>
  <c r="J76" i="24"/>
  <c r="E76" i="24"/>
  <c r="J75" i="24"/>
  <c r="E75" i="24"/>
  <c r="J74" i="24"/>
  <c r="E74" i="24"/>
  <c r="J73" i="24"/>
  <c r="E73" i="24"/>
  <c r="J72" i="24"/>
  <c r="E72" i="24"/>
  <c r="J71" i="24"/>
  <c r="E71" i="24"/>
  <c r="J70" i="24"/>
  <c r="E70" i="24"/>
  <c r="J69" i="24"/>
  <c r="E69" i="24"/>
  <c r="J68" i="24"/>
  <c r="E68" i="24"/>
  <c r="J67" i="24"/>
  <c r="E67" i="24"/>
  <c r="J66" i="24"/>
  <c r="E66" i="24"/>
  <c r="J65" i="24"/>
  <c r="E65" i="24"/>
  <c r="J64" i="24"/>
  <c r="E64" i="24"/>
  <c r="J63" i="24"/>
  <c r="E63" i="24"/>
  <c r="J62" i="24"/>
  <c r="E62" i="24"/>
  <c r="J61" i="24"/>
  <c r="E61" i="24"/>
  <c r="J60" i="24"/>
  <c r="E60" i="24"/>
  <c r="J59" i="24"/>
  <c r="E59" i="24"/>
  <c r="J58" i="24"/>
  <c r="E58" i="24"/>
  <c r="J57" i="24"/>
  <c r="E57" i="24"/>
  <c r="J56" i="24"/>
  <c r="E56" i="24"/>
  <c r="J55" i="24"/>
  <c r="E55" i="24"/>
  <c r="J54" i="24"/>
  <c r="E54" i="24"/>
  <c r="J53" i="24"/>
  <c r="E53" i="24"/>
  <c r="J52" i="24"/>
  <c r="E52" i="24"/>
  <c r="J51" i="24"/>
  <c r="E51" i="24"/>
  <c r="J50" i="24"/>
  <c r="E50" i="24"/>
  <c r="J49" i="24"/>
  <c r="E49" i="24"/>
  <c r="J48" i="24"/>
  <c r="E48" i="24"/>
  <c r="J47" i="24"/>
  <c r="E47" i="24"/>
  <c r="J46" i="24"/>
  <c r="E46" i="24"/>
  <c r="J45" i="24"/>
  <c r="E45" i="24"/>
  <c r="J44" i="24"/>
  <c r="E44" i="24"/>
  <c r="J43" i="24"/>
  <c r="E43" i="24"/>
  <c r="J42" i="24"/>
  <c r="E42" i="24"/>
  <c r="J41" i="24"/>
  <c r="E41" i="24"/>
  <c r="J40" i="24"/>
  <c r="E40" i="24"/>
  <c r="J39" i="24"/>
  <c r="E39" i="24"/>
  <c r="J38" i="24"/>
  <c r="E38" i="24"/>
  <c r="J37" i="24"/>
  <c r="E37" i="24"/>
  <c r="J36" i="24"/>
  <c r="E36" i="24"/>
  <c r="J35" i="24"/>
  <c r="E35" i="24"/>
  <c r="J34" i="24"/>
  <c r="E34" i="24"/>
  <c r="J33" i="24"/>
  <c r="E33" i="24"/>
  <c r="J32" i="24"/>
  <c r="E32" i="24"/>
  <c r="J31" i="24"/>
  <c r="E31" i="24"/>
  <c r="J30" i="24"/>
  <c r="E30" i="24"/>
  <c r="J29" i="24"/>
  <c r="E29" i="24"/>
  <c r="J28" i="24"/>
  <c r="E28" i="24"/>
  <c r="J27" i="24"/>
  <c r="E27" i="24"/>
  <c r="J26" i="24"/>
  <c r="E26" i="24"/>
  <c r="J25" i="24"/>
  <c r="E25" i="24"/>
  <c r="J24" i="24"/>
  <c r="E24" i="24"/>
  <c r="J23" i="24"/>
  <c r="E23" i="24"/>
  <c r="J22" i="24"/>
  <c r="E22" i="24"/>
  <c r="J21" i="24"/>
  <c r="E21" i="24"/>
  <c r="J20" i="24"/>
  <c r="E20" i="24"/>
  <c r="J19" i="24"/>
  <c r="E19" i="24"/>
  <c r="J18" i="24"/>
  <c r="E18" i="24"/>
  <c r="J17" i="24"/>
  <c r="E17" i="24"/>
  <c r="J16" i="24"/>
  <c r="E16" i="24"/>
  <c r="J15" i="24"/>
  <c r="E15" i="24"/>
  <c r="J14" i="24"/>
  <c r="E14" i="24"/>
  <c r="J13" i="24"/>
  <c r="E13" i="24"/>
  <c r="J12" i="24"/>
  <c r="E12" i="24"/>
  <c r="J11" i="24"/>
  <c r="E11" i="24"/>
  <c r="J10" i="24"/>
  <c r="E10" i="24"/>
  <c r="J9" i="24"/>
  <c r="E9" i="24"/>
  <c r="J8" i="24"/>
  <c r="E8" i="24"/>
  <c r="J7" i="24"/>
  <c r="E7" i="24"/>
  <c r="J5" i="24"/>
  <c r="E5" i="24"/>
  <c r="J139" i="44"/>
  <c r="E139" i="44"/>
  <c r="J138" i="44"/>
  <c r="E138" i="44"/>
  <c r="J137" i="44"/>
  <c r="E137" i="44"/>
  <c r="J136" i="44"/>
  <c r="E136" i="44"/>
  <c r="J135" i="44"/>
  <c r="E135" i="44"/>
  <c r="J134" i="44"/>
  <c r="E134" i="44"/>
  <c r="J133" i="44"/>
  <c r="E133" i="44"/>
  <c r="J132" i="44"/>
  <c r="E132" i="44"/>
  <c r="J131" i="44"/>
  <c r="E131" i="44"/>
  <c r="J130" i="44"/>
  <c r="E130" i="44"/>
  <c r="J129" i="44"/>
  <c r="E129" i="44"/>
  <c r="J128" i="44"/>
  <c r="E128" i="44"/>
  <c r="J127" i="44"/>
  <c r="E127" i="44"/>
  <c r="J126" i="44"/>
  <c r="E126" i="44"/>
  <c r="J125" i="44"/>
  <c r="E125" i="44"/>
  <c r="J124" i="44"/>
  <c r="E124" i="44"/>
  <c r="J123" i="44"/>
  <c r="E123" i="44"/>
  <c r="J122" i="44"/>
  <c r="E122" i="44"/>
  <c r="J121" i="44"/>
  <c r="E121" i="44"/>
  <c r="J120" i="44"/>
  <c r="E120" i="44"/>
  <c r="J119" i="44"/>
  <c r="E119" i="44"/>
  <c r="J118" i="44"/>
  <c r="E118" i="44"/>
  <c r="J117" i="44"/>
  <c r="E117" i="44"/>
  <c r="J116" i="44"/>
  <c r="E116" i="44"/>
  <c r="J115" i="44"/>
  <c r="E115" i="44"/>
  <c r="J114" i="44"/>
  <c r="E114" i="44"/>
  <c r="J113" i="44"/>
  <c r="E113" i="44"/>
  <c r="J112" i="44"/>
  <c r="E112" i="44"/>
  <c r="J111" i="44"/>
  <c r="E111" i="44"/>
  <c r="J110" i="44"/>
  <c r="E110" i="44"/>
  <c r="J109" i="44"/>
  <c r="E109" i="44"/>
  <c r="J108" i="44"/>
  <c r="E108" i="44"/>
  <c r="J107" i="44"/>
  <c r="E107" i="44"/>
  <c r="J106" i="44"/>
  <c r="E106" i="44"/>
  <c r="J105" i="44"/>
  <c r="E105" i="44"/>
  <c r="J104" i="44"/>
  <c r="E104" i="44"/>
  <c r="J103" i="44"/>
  <c r="E103" i="44"/>
  <c r="J102" i="44"/>
  <c r="E102" i="44"/>
  <c r="J101" i="44"/>
  <c r="E101" i="44"/>
  <c r="J100" i="44"/>
  <c r="E100" i="44"/>
  <c r="J99" i="44"/>
  <c r="E99" i="44"/>
  <c r="J98" i="44"/>
  <c r="E98" i="44"/>
  <c r="J97" i="44"/>
  <c r="E97" i="44"/>
  <c r="J96" i="44"/>
  <c r="E96" i="44"/>
  <c r="J95" i="44"/>
  <c r="E95" i="44"/>
  <c r="J94" i="44"/>
  <c r="E94" i="44"/>
  <c r="J93" i="44"/>
  <c r="E93" i="44"/>
  <c r="J92" i="44"/>
  <c r="E92" i="44"/>
  <c r="J91" i="44"/>
  <c r="E91" i="44"/>
  <c r="J90" i="44"/>
  <c r="E90" i="44"/>
  <c r="J89" i="44"/>
  <c r="E89" i="44"/>
  <c r="J88" i="44"/>
  <c r="E88" i="44"/>
  <c r="J87" i="44"/>
  <c r="E87" i="44"/>
  <c r="J86" i="44"/>
  <c r="E86" i="44"/>
  <c r="J85" i="44"/>
  <c r="E85" i="44"/>
  <c r="J84" i="44"/>
  <c r="E84" i="44"/>
  <c r="J83" i="44"/>
  <c r="E83" i="44"/>
  <c r="J82" i="44"/>
  <c r="E82" i="44"/>
  <c r="J81" i="44"/>
  <c r="E81" i="44"/>
  <c r="J80" i="44"/>
  <c r="E80" i="44"/>
  <c r="J79" i="44"/>
  <c r="E79" i="44"/>
  <c r="J78" i="44"/>
  <c r="E78" i="44"/>
  <c r="J77" i="44"/>
  <c r="E77" i="44"/>
  <c r="J76" i="44"/>
  <c r="E76" i="44"/>
  <c r="J75" i="44"/>
  <c r="E75" i="44"/>
  <c r="J74" i="44"/>
  <c r="E74" i="44"/>
  <c r="J73" i="44"/>
  <c r="E73" i="44"/>
  <c r="J72" i="44"/>
  <c r="E72" i="44"/>
  <c r="J71" i="44"/>
  <c r="E71" i="44"/>
  <c r="J70" i="44"/>
  <c r="E70" i="44"/>
  <c r="J69" i="44"/>
  <c r="E69" i="44"/>
  <c r="J68" i="44"/>
  <c r="E68" i="44"/>
  <c r="J67" i="44"/>
  <c r="E67" i="44"/>
  <c r="J66" i="44"/>
  <c r="E66" i="44"/>
  <c r="J65" i="44"/>
  <c r="E65" i="44"/>
  <c r="J64" i="44"/>
  <c r="E64" i="44"/>
  <c r="J63" i="44"/>
  <c r="E63" i="44"/>
  <c r="J62" i="44"/>
  <c r="E62" i="44"/>
  <c r="J61" i="44"/>
  <c r="E61" i="44"/>
  <c r="J60" i="44"/>
  <c r="E60" i="44"/>
  <c r="J59" i="44"/>
  <c r="E59" i="44"/>
  <c r="J58" i="44"/>
  <c r="E58" i="44"/>
  <c r="J57" i="44"/>
  <c r="E57" i="44"/>
  <c r="J56" i="44"/>
  <c r="E56" i="44"/>
  <c r="J55" i="44"/>
  <c r="E55" i="44"/>
  <c r="J54" i="44"/>
  <c r="E54" i="44"/>
  <c r="J53" i="44"/>
  <c r="E53" i="44"/>
  <c r="J52" i="44"/>
  <c r="E52" i="44"/>
  <c r="J51" i="44"/>
  <c r="E51" i="44"/>
  <c r="J50" i="44"/>
  <c r="E50" i="44"/>
  <c r="J49" i="44"/>
  <c r="E49" i="44"/>
  <c r="J48" i="44"/>
  <c r="E48" i="44"/>
  <c r="J47" i="44"/>
  <c r="E47" i="44"/>
  <c r="J46" i="44"/>
  <c r="E46" i="44"/>
  <c r="J45" i="44"/>
  <c r="E45" i="44"/>
  <c r="J44" i="44"/>
  <c r="E44" i="44"/>
  <c r="J43" i="44"/>
  <c r="E43" i="44"/>
  <c r="J42" i="44"/>
  <c r="E42" i="44"/>
  <c r="J41" i="44"/>
  <c r="E41" i="44"/>
  <c r="J40" i="44"/>
  <c r="E40" i="44"/>
  <c r="J39" i="44"/>
  <c r="E39" i="44"/>
  <c r="J38" i="44"/>
  <c r="E38" i="44"/>
  <c r="J37" i="44"/>
  <c r="E37" i="44"/>
  <c r="J36" i="44"/>
  <c r="E36" i="44"/>
  <c r="J35" i="44"/>
  <c r="E35" i="44"/>
  <c r="J34" i="44"/>
  <c r="E34" i="44"/>
  <c r="J33" i="44"/>
  <c r="E33" i="44"/>
  <c r="J32" i="44"/>
  <c r="E32" i="44"/>
  <c r="J31" i="44"/>
  <c r="E31" i="44"/>
  <c r="J30" i="44"/>
  <c r="E30" i="44"/>
  <c r="J29" i="44"/>
  <c r="E29" i="44"/>
  <c r="J28" i="44"/>
  <c r="E28" i="44"/>
  <c r="J27" i="44"/>
  <c r="E27" i="44"/>
  <c r="J26" i="44"/>
  <c r="E26" i="44"/>
  <c r="J25" i="44"/>
  <c r="E25" i="44"/>
  <c r="J24" i="44"/>
  <c r="E24" i="44"/>
  <c r="J23" i="44"/>
  <c r="E23" i="44"/>
  <c r="J22" i="44"/>
  <c r="E22" i="44"/>
  <c r="J21" i="44"/>
  <c r="E21" i="44"/>
  <c r="J20" i="44"/>
  <c r="E20" i="44"/>
  <c r="J19" i="44"/>
  <c r="E19" i="44"/>
  <c r="J18" i="44"/>
  <c r="E18" i="44"/>
  <c r="J17" i="44"/>
  <c r="E17" i="44"/>
  <c r="J16" i="44"/>
  <c r="E16" i="44"/>
  <c r="J15" i="44"/>
  <c r="E15" i="44"/>
  <c r="J14" i="44"/>
  <c r="E14" i="44"/>
  <c r="J13" i="44"/>
  <c r="E13" i="44"/>
  <c r="J12" i="44"/>
  <c r="E12" i="44"/>
  <c r="J11" i="44"/>
  <c r="E11" i="44"/>
  <c r="J10" i="44"/>
  <c r="E10" i="44"/>
  <c r="J9" i="44"/>
  <c r="E9" i="44"/>
  <c r="J8" i="44"/>
  <c r="E8" i="44"/>
  <c r="J7" i="44"/>
  <c r="E7" i="44"/>
  <c r="J5" i="44"/>
  <c r="E5" i="44"/>
  <c r="J139" i="43"/>
  <c r="E139" i="43"/>
  <c r="J138" i="43"/>
  <c r="E138" i="43"/>
  <c r="J137" i="43"/>
  <c r="E137" i="43"/>
  <c r="J136" i="43"/>
  <c r="E136" i="43"/>
  <c r="J135" i="43"/>
  <c r="E135" i="43"/>
  <c r="J134" i="43"/>
  <c r="E134" i="43"/>
  <c r="J133" i="43"/>
  <c r="E133" i="43"/>
  <c r="J132" i="43"/>
  <c r="E132" i="43"/>
  <c r="J131" i="43"/>
  <c r="E131" i="43"/>
  <c r="J130" i="43"/>
  <c r="E130" i="43"/>
  <c r="J129" i="43"/>
  <c r="E129" i="43"/>
  <c r="J128" i="43"/>
  <c r="E128" i="43"/>
  <c r="J127" i="43"/>
  <c r="E127" i="43"/>
  <c r="J126" i="43"/>
  <c r="E126" i="43"/>
  <c r="J125" i="43"/>
  <c r="E125" i="43"/>
  <c r="J124" i="43"/>
  <c r="E124" i="43"/>
  <c r="J123" i="43"/>
  <c r="E123" i="43"/>
  <c r="J122" i="43"/>
  <c r="E122" i="43"/>
  <c r="J121" i="43"/>
  <c r="E121" i="43"/>
  <c r="J120" i="43"/>
  <c r="E120" i="43"/>
  <c r="J119" i="43"/>
  <c r="E119" i="43"/>
  <c r="J118" i="43"/>
  <c r="E118" i="43"/>
  <c r="J117" i="43"/>
  <c r="E117" i="43"/>
  <c r="J116" i="43"/>
  <c r="E116" i="43"/>
  <c r="J115" i="43"/>
  <c r="E115" i="43"/>
  <c r="J114" i="43"/>
  <c r="E114" i="43"/>
  <c r="J113" i="43"/>
  <c r="E113" i="43"/>
  <c r="J112" i="43"/>
  <c r="E112" i="43"/>
  <c r="J111" i="43"/>
  <c r="E111" i="43"/>
  <c r="J110" i="43"/>
  <c r="E110" i="43"/>
  <c r="J109" i="43"/>
  <c r="E109" i="43"/>
  <c r="J108" i="43"/>
  <c r="E108" i="43"/>
  <c r="J107" i="43"/>
  <c r="E107" i="43"/>
  <c r="J106" i="43"/>
  <c r="E106" i="43"/>
  <c r="J105" i="43"/>
  <c r="E105" i="43"/>
  <c r="J104" i="43"/>
  <c r="E104" i="43"/>
  <c r="J103" i="43"/>
  <c r="E103" i="43"/>
  <c r="J102" i="43"/>
  <c r="E102" i="43"/>
  <c r="J101" i="43"/>
  <c r="E101" i="43"/>
  <c r="J100" i="43"/>
  <c r="E100" i="43"/>
  <c r="J99" i="43"/>
  <c r="E99" i="43"/>
  <c r="J98" i="43"/>
  <c r="E98" i="43"/>
  <c r="J97" i="43"/>
  <c r="E97" i="43"/>
  <c r="J96" i="43"/>
  <c r="E96" i="43"/>
  <c r="J95" i="43"/>
  <c r="E95" i="43"/>
  <c r="J94" i="43"/>
  <c r="E94" i="43"/>
  <c r="J93" i="43"/>
  <c r="E93" i="43"/>
  <c r="J92" i="43"/>
  <c r="E92" i="43"/>
  <c r="J91" i="43"/>
  <c r="E91" i="43"/>
  <c r="J90" i="43"/>
  <c r="E90" i="43"/>
  <c r="J89" i="43"/>
  <c r="E89" i="43"/>
  <c r="J88" i="43"/>
  <c r="E88" i="43"/>
  <c r="J87" i="43"/>
  <c r="E87" i="43"/>
  <c r="J86" i="43"/>
  <c r="E86" i="43"/>
  <c r="J85" i="43"/>
  <c r="E85" i="43"/>
  <c r="J84" i="43"/>
  <c r="E84" i="43"/>
  <c r="J83" i="43"/>
  <c r="E83" i="43"/>
  <c r="J82" i="43"/>
  <c r="E82" i="43"/>
  <c r="J81" i="43"/>
  <c r="E81" i="43"/>
  <c r="J80" i="43"/>
  <c r="E80" i="43"/>
  <c r="J79" i="43"/>
  <c r="E79" i="43"/>
  <c r="J78" i="43"/>
  <c r="E78" i="43"/>
  <c r="J77" i="43"/>
  <c r="E77" i="43"/>
  <c r="J76" i="43"/>
  <c r="E76" i="43"/>
  <c r="J75" i="43"/>
  <c r="E75" i="43"/>
  <c r="J74" i="43"/>
  <c r="E74" i="43"/>
  <c r="J73" i="43"/>
  <c r="E73" i="43"/>
  <c r="J72" i="43"/>
  <c r="E72" i="43"/>
  <c r="J71" i="43"/>
  <c r="E71" i="43"/>
  <c r="J70" i="43"/>
  <c r="E70" i="43"/>
  <c r="J69" i="43"/>
  <c r="E69" i="43"/>
  <c r="J68" i="43"/>
  <c r="E68" i="43"/>
  <c r="J67" i="43"/>
  <c r="E67" i="43"/>
  <c r="J66" i="43"/>
  <c r="E66" i="43"/>
  <c r="J65" i="43"/>
  <c r="E65" i="43"/>
  <c r="J64" i="43"/>
  <c r="E64" i="43"/>
  <c r="J63" i="43"/>
  <c r="E63" i="43"/>
  <c r="J62" i="43"/>
  <c r="E62" i="43"/>
  <c r="J61" i="43"/>
  <c r="E61" i="43"/>
  <c r="J60" i="43"/>
  <c r="E60" i="43"/>
  <c r="J59" i="43"/>
  <c r="E59" i="43"/>
  <c r="J58" i="43"/>
  <c r="E58" i="43"/>
  <c r="J57" i="43"/>
  <c r="E57" i="43"/>
  <c r="J56" i="43"/>
  <c r="E56" i="43"/>
  <c r="J55" i="43"/>
  <c r="E55" i="43"/>
  <c r="J54" i="43"/>
  <c r="E54" i="43"/>
  <c r="J53" i="43"/>
  <c r="E53" i="43"/>
  <c r="J52" i="43"/>
  <c r="E52" i="43"/>
  <c r="J51" i="43"/>
  <c r="E51" i="43"/>
  <c r="J50" i="43"/>
  <c r="E50" i="43"/>
  <c r="J49" i="43"/>
  <c r="E49" i="43"/>
  <c r="J48" i="43"/>
  <c r="E48" i="43"/>
  <c r="J47" i="43"/>
  <c r="E47" i="43"/>
  <c r="J46" i="43"/>
  <c r="E46" i="43"/>
  <c r="J45" i="43"/>
  <c r="E45" i="43"/>
  <c r="J44" i="43"/>
  <c r="E44" i="43"/>
  <c r="J43" i="43"/>
  <c r="E43" i="43"/>
  <c r="J42" i="43"/>
  <c r="E42" i="43"/>
  <c r="J41" i="43"/>
  <c r="E41" i="43"/>
  <c r="J40" i="43"/>
  <c r="E40" i="43"/>
  <c r="J39" i="43"/>
  <c r="E39" i="43"/>
  <c r="J38" i="43"/>
  <c r="E38" i="43"/>
  <c r="J37" i="43"/>
  <c r="E37" i="43"/>
  <c r="J36" i="43"/>
  <c r="E36" i="43"/>
  <c r="J35" i="43"/>
  <c r="E35" i="43"/>
  <c r="J34" i="43"/>
  <c r="E34" i="43"/>
  <c r="J33" i="43"/>
  <c r="E33" i="43"/>
  <c r="J32" i="43"/>
  <c r="E32" i="43"/>
  <c r="J31" i="43"/>
  <c r="E31" i="43"/>
  <c r="J30" i="43"/>
  <c r="E30" i="43"/>
  <c r="J29" i="43"/>
  <c r="E29" i="43"/>
  <c r="J28" i="43"/>
  <c r="E28" i="43"/>
  <c r="J27" i="43"/>
  <c r="E27" i="43"/>
  <c r="J26" i="43"/>
  <c r="E26" i="43"/>
  <c r="J25" i="43"/>
  <c r="E25" i="43"/>
  <c r="J24" i="43"/>
  <c r="E24" i="43"/>
  <c r="J23" i="43"/>
  <c r="E23" i="43"/>
  <c r="J22" i="43"/>
  <c r="E22" i="43"/>
  <c r="J21" i="43"/>
  <c r="E21" i="43"/>
  <c r="J20" i="43"/>
  <c r="E20" i="43"/>
  <c r="J19" i="43"/>
  <c r="E19" i="43"/>
  <c r="J18" i="43"/>
  <c r="E18" i="43"/>
  <c r="J17" i="43"/>
  <c r="E17" i="43"/>
  <c r="J16" i="43"/>
  <c r="E16" i="43"/>
  <c r="J15" i="43"/>
  <c r="E15" i="43"/>
  <c r="J14" i="43"/>
  <c r="E14" i="43"/>
  <c r="J13" i="43"/>
  <c r="E13" i="43"/>
  <c r="J12" i="43"/>
  <c r="E12" i="43"/>
  <c r="J11" i="43"/>
  <c r="E11" i="43"/>
  <c r="J10" i="43"/>
  <c r="E10" i="43"/>
  <c r="J9" i="43"/>
  <c r="E9" i="43"/>
  <c r="J8" i="43"/>
  <c r="E8" i="43"/>
  <c r="J7" i="43"/>
  <c r="E7" i="43"/>
  <c r="J5" i="43"/>
  <c r="E5" i="43"/>
  <c r="J139" i="30"/>
  <c r="E139" i="30"/>
  <c r="J138" i="30"/>
  <c r="E138" i="30"/>
  <c r="J137" i="30"/>
  <c r="E137" i="30"/>
  <c r="J136" i="30"/>
  <c r="E136" i="30"/>
  <c r="J135" i="30"/>
  <c r="E135" i="30"/>
  <c r="J134" i="30"/>
  <c r="E134" i="30"/>
  <c r="J133" i="30"/>
  <c r="E133" i="30"/>
  <c r="J132" i="30"/>
  <c r="E132" i="30"/>
  <c r="J131" i="30"/>
  <c r="E131" i="30"/>
  <c r="J130" i="30"/>
  <c r="E130" i="30"/>
  <c r="J129" i="30"/>
  <c r="E129" i="30"/>
  <c r="J128" i="30"/>
  <c r="E128" i="30"/>
  <c r="J127" i="30"/>
  <c r="E127" i="30"/>
  <c r="J126" i="30"/>
  <c r="E126" i="30"/>
  <c r="J125" i="30"/>
  <c r="E125" i="30"/>
  <c r="J124" i="30"/>
  <c r="E124" i="30"/>
  <c r="J123" i="30"/>
  <c r="E123" i="30"/>
  <c r="J122" i="30"/>
  <c r="E122" i="30"/>
  <c r="J121" i="30"/>
  <c r="E121" i="30"/>
  <c r="J120" i="30"/>
  <c r="E120" i="30"/>
  <c r="J119" i="30"/>
  <c r="E119" i="30"/>
  <c r="J118" i="30"/>
  <c r="E118" i="30"/>
  <c r="J117" i="30"/>
  <c r="E117" i="30"/>
  <c r="J116" i="30"/>
  <c r="E116" i="30"/>
  <c r="J115" i="30"/>
  <c r="E115" i="30"/>
  <c r="J114" i="30"/>
  <c r="E114" i="30"/>
  <c r="J113" i="30"/>
  <c r="E113" i="30"/>
  <c r="J112" i="30"/>
  <c r="E112" i="30"/>
  <c r="J111" i="30"/>
  <c r="E111" i="30"/>
  <c r="J110" i="30"/>
  <c r="E110" i="30"/>
  <c r="J109" i="30"/>
  <c r="E109" i="30"/>
  <c r="J108" i="30"/>
  <c r="E108" i="30"/>
  <c r="J107" i="30"/>
  <c r="E107" i="30"/>
  <c r="J106" i="30"/>
  <c r="E106" i="30"/>
  <c r="J105" i="30"/>
  <c r="E105" i="30"/>
  <c r="J104" i="30"/>
  <c r="E104" i="30"/>
  <c r="J103" i="30"/>
  <c r="E103" i="30"/>
  <c r="J102" i="30"/>
  <c r="E102" i="30"/>
  <c r="J101" i="30"/>
  <c r="E101" i="30"/>
  <c r="J100" i="30"/>
  <c r="E100" i="30"/>
  <c r="J99" i="30"/>
  <c r="E99" i="30"/>
  <c r="J98" i="30"/>
  <c r="E98" i="30"/>
  <c r="J97" i="30"/>
  <c r="E97" i="30"/>
  <c r="J96" i="30"/>
  <c r="E96" i="30"/>
  <c r="J95" i="30"/>
  <c r="E95" i="30"/>
  <c r="J94" i="30"/>
  <c r="E94" i="30"/>
  <c r="J93" i="30"/>
  <c r="E93" i="30"/>
  <c r="J92" i="30"/>
  <c r="E92" i="30"/>
  <c r="J91" i="30"/>
  <c r="E91" i="30"/>
  <c r="J90" i="30"/>
  <c r="E90" i="30"/>
  <c r="J89" i="30"/>
  <c r="E89" i="30"/>
  <c r="J88" i="30"/>
  <c r="E88" i="30"/>
  <c r="J87" i="30"/>
  <c r="E87" i="30"/>
  <c r="J86" i="30"/>
  <c r="E86" i="30"/>
  <c r="J85" i="30"/>
  <c r="E85" i="30"/>
  <c r="J84" i="30"/>
  <c r="E84" i="30"/>
  <c r="J83" i="30"/>
  <c r="E83" i="30"/>
  <c r="J82" i="30"/>
  <c r="E82" i="30"/>
  <c r="J81" i="30"/>
  <c r="E81" i="30"/>
  <c r="J80" i="30"/>
  <c r="E80" i="30"/>
  <c r="J79" i="30"/>
  <c r="E79" i="30"/>
  <c r="J78" i="30"/>
  <c r="E78" i="30"/>
  <c r="J77" i="30"/>
  <c r="E77" i="30"/>
  <c r="J76" i="30"/>
  <c r="E76" i="30"/>
  <c r="J75" i="30"/>
  <c r="E75" i="30"/>
  <c r="J74" i="30"/>
  <c r="E74" i="30"/>
  <c r="J73" i="30"/>
  <c r="E73" i="30"/>
  <c r="J72" i="30"/>
  <c r="E72" i="30"/>
  <c r="J71" i="30"/>
  <c r="E71" i="30"/>
  <c r="J70" i="30"/>
  <c r="E70" i="30"/>
  <c r="J69" i="30"/>
  <c r="E69" i="30"/>
  <c r="J68" i="30"/>
  <c r="E68" i="30"/>
  <c r="J67" i="30"/>
  <c r="E67" i="30"/>
  <c r="J66" i="30"/>
  <c r="E66" i="30"/>
  <c r="J65" i="30"/>
  <c r="E65" i="30"/>
  <c r="J64" i="30"/>
  <c r="E64" i="30"/>
  <c r="J63" i="30"/>
  <c r="E63" i="30"/>
  <c r="J62" i="30"/>
  <c r="E62" i="30"/>
  <c r="J61" i="30"/>
  <c r="E61" i="30"/>
  <c r="J60" i="30"/>
  <c r="E60" i="30"/>
  <c r="J59" i="30"/>
  <c r="E59" i="30"/>
  <c r="J58" i="30"/>
  <c r="E58" i="30"/>
  <c r="J57" i="30"/>
  <c r="E57" i="30"/>
  <c r="J56" i="30"/>
  <c r="E56" i="30"/>
  <c r="J55" i="30"/>
  <c r="E55" i="30"/>
  <c r="J54" i="30"/>
  <c r="E54" i="30"/>
  <c r="J53" i="30"/>
  <c r="E53" i="30"/>
  <c r="J52" i="30"/>
  <c r="E52" i="30"/>
  <c r="J51" i="30"/>
  <c r="E51" i="30"/>
  <c r="J50" i="30"/>
  <c r="E50" i="30"/>
  <c r="J49" i="30"/>
  <c r="E49" i="30"/>
  <c r="J48" i="30"/>
  <c r="E48" i="30"/>
  <c r="J47" i="30"/>
  <c r="E47" i="30"/>
  <c r="J46" i="30"/>
  <c r="E46" i="30"/>
  <c r="J45" i="30"/>
  <c r="E45" i="30"/>
  <c r="J44" i="30"/>
  <c r="E44" i="30"/>
  <c r="J43" i="30"/>
  <c r="E43" i="30"/>
  <c r="J42" i="30"/>
  <c r="E42" i="30"/>
  <c r="J41" i="30"/>
  <c r="E41" i="30"/>
  <c r="J40" i="30"/>
  <c r="E40" i="30"/>
  <c r="J39" i="30"/>
  <c r="E39" i="30"/>
  <c r="J38" i="30"/>
  <c r="E38" i="30"/>
  <c r="J37" i="30"/>
  <c r="E37" i="30"/>
  <c r="J36" i="30"/>
  <c r="E36" i="30"/>
  <c r="J35" i="30"/>
  <c r="E35" i="30"/>
  <c r="J34" i="30"/>
  <c r="E34" i="30"/>
  <c r="J33" i="30"/>
  <c r="E33" i="30"/>
  <c r="J32" i="30"/>
  <c r="E32" i="30"/>
  <c r="J31" i="30"/>
  <c r="E31" i="30"/>
  <c r="J30" i="30"/>
  <c r="E30" i="30"/>
  <c r="J29" i="30"/>
  <c r="E29" i="30"/>
  <c r="J28" i="30"/>
  <c r="E28" i="30"/>
  <c r="J27" i="30"/>
  <c r="E27" i="30"/>
  <c r="J26" i="30"/>
  <c r="E26" i="30"/>
  <c r="J25" i="30"/>
  <c r="E25" i="30"/>
  <c r="J24" i="30"/>
  <c r="E24" i="30"/>
  <c r="J23" i="30"/>
  <c r="E23" i="30"/>
  <c r="J22" i="30"/>
  <c r="E22" i="30"/>
  <c r="J21" i="30"/>
  <c r="E21" i="30"/>
  <c r="J20" i="30"/>
  <c r="E20" i="30"/>
  <c r="J19" i="30"/>
  <c r="E19" i="30"/>
  <c r="J18" i="30"/>
  <c r="E18" i="30"/>
  <c r="J17" i="30"/>
  <c r="E17" i="30"/>
  <c r="J16" i="30"/>
  <c r="E16" i="30"/>
  <c r="J15" i="30"/>
  <c r="E15" i="30"/>
  <c r="J14" i="30"/>
  <c r="E14" i="30"/>
  <c r="J13" i="30"/>
  <c r="E13" i="30"/>
  <c r="J12" i="30"/>
  <c r="E12" i="30"/>
  <c r="J11" i="30"/>
  <c r="E11" i="30"/>
  <c r="J10" i="30"/>
  <c r="E10" i="30"/>
  <c r="J9" i="30"/>
  <c r="E9" i="30"/>
  <c r="J8" i="30"/>
  <c r="E8" i="30"/>
  <c r="J7" i="30"/>
  <c r="E7" i="30"/>
  <c r="J5" i="30"/>
  <c r="E5" i="30"/>
</calcChain>
</file>

<file path=xl/sharedStrings.xml><?xml version="1.0" encoding="utf-8"?>
<sst xmlns="http://schemas.openxmlformats.org/spreadsheetml/2006/main" count="2418" uniqueCount="293">
  <si>
    <t>FOOD AND NON-ALCOHOLIC BEVERAGES</t>
  </si>
  <si>
    <t>FOOD</t>
  </si>
  <si>
    <t>na</t>
  </si>
  <si>
    <t>Bread and cereals (ND)</t>
  </si>
  <si>
    <t>Meat (ND)</t>
  </si>
  <si>
    <t>Fish (ND)</t>
  </si>
  <si>
    <t>Oils and fats (ND)</t>
  </si>
  <si>
    <t xml:space="preserve"> Fruit (ND)</t>
  </si>
  <si>
    <t>Vegetables(ND)</t>
  </si>
  <si>
    <t>Sugar, jam, honey, chocolate and confectionery(ND)</t>
  </si>
  <si>
    <t>Food products n.e.c (ND)</t>
  </si>
  <si>
    <t>NON-ALCOHOLIC BEVERAGES</t>
  </si>
  <si>
    <t>TOBACCO</t>
  </si>
  <si>
    <t>Tobacco (ND)</t>
  </si>
  <si>
    <t>NARCOTICS</t>
  </si>
  <si>
    <t>Narcotics (ND)</t>
  </si>
  <si>
    <t>CLOTHING AND FOOTWEAR</t>
  </si>
  <si>
    <t>CLOTHING</t>
  </si>
  <si>
    <t>Clothing materials (SD)</t>
  </si>
  <si>
    <t>Garments (SD)</t>
  </si>
  <si>
    <t>Other articles of clothing and clothing accessories (SD)</t>
  </si>
  <si>
    <t>FOOTWEAR</t>
  </si>
  <si>
    <t>Shoes and other footwear (SD)</t>
  </si>
  <si>
    <t>HOUSING, WATER, ELECTRICITY, GAS AND OTHER FUELS</t>
  </si>
  <si>
    <t>ACTUAL RENTALS FOR HOUSING</t>
  </si>
  <si>
    <t>Materials for the maintenance and repair of the dwelling (ND)</t>
  </si>
  <si>
    <t>WATER SUPPLY AND MISCELLANEOUS SERVICES RELATING TO THE DWELLING</t>
  </si>
  <si>
    <t>ELECTRICITY, GAS AND OTHER FUELS</t>
  </si>
  <si>
    <t>Gas (ND)</t>
  </si>
  <si>
    <t>FURNISHING HOUSEHOLD EQUIPMENTS. CARPETS, AND OTHER FLOOR COVERINGS</t>
  </si>
  <si>
    <t>HOUSEHOLD TEXTILES</t>
  </si>
  <si>
    <t>Household textiles (SD)</t>
  </si>
  <si>
    <t>HOUSEHOLD APPLIANCES</t>
  </si>
  <si>
    <t>GLASSWARE, TABLEWARE AND HOUSEHOLD UTENSILS</t>
  </si>
  <si>
    <t>Glassware, tableware and household utensils (SD)</t>
  </si>
  <si>
    <t>TOOLS AND EQUIPMENT FOR HOUSE AND GARDEN</t>
  </si>
  <si>
    <t>GOODS AND SERVICES FOR ROUTINE HOUSEHOLD MAINTENANCE</t>
  </si>
  <si>
    <t>Non-durable household goods (ND)</t>
  </si>
  <si>
    <t>HEALTH</t>
  </si>
  <si>
    <t>TRANSPORT</t>
  </si>
  <si>
    <t>Passenger transport by road (S)</t>
  </si>
  <si>
    <t>Passenger transport by air (S)</t>
  </si>
  <si>
    <t>Passenger transport by sea and inland waterway (S)</t>
  </si>
  <si>
    <t>Information processing equipment (D)</t>
  </si>
  <si>
    <t>Games, toys and hobbies (SD)</t>
  </si>
  <si>
    <t>Recreational and sporting services (S)</t>
  </si>
  <si>
    <t>NEWSPAPERS, BOOKS AND STATIONERY</t>
  </si>
  <si>
    <t>Books (SD)</t>
  </si>
  <si>
    <t>SECONDARY EDUCATION</t>
  </si>
  <si>
    <t>Secondary education (S)</t>
  </si>
  <si>
    <t>PERSONAL CARE</t>
  </si>
  <si>
    <t>Hairdressing salons and personal grooming establishments (S)</t>
  </si>
  <si>
    <t>Other appliances, articles and products for personal care (ND)</t>
  </si>
  <si>
    <t>Total excluding Fish</t>
  </si>
  <si>
    <t>Food and non-alcoholic beverages excluding Fish</t>
  </si>
  <si>
    <t>Total excluding Food and non-alcoholic beverages</t>
  </si>
  <si>
    <t>Total excluding Alcoholic beverages, tobacco and narcotics</t>
  </si>
  <si>
    <t>Total excluding Clothing and Footwear</t>
  </si>
  <si>
    <t>Total excluding Housing and utilities</t>
  </si>
  <si>
    <t>Total excluding Furnishing, household equipment etc</t>
  </si>
  <si>
    <t>Total excluding Health</t>
  </si>
  <si>
    <t>Total excluding Transport</t>
  </si>
  <si>
    <t>Total excluding Education</t>
  </si>
  <si>
    <t>May</t>
  </si>
  <si>
    <t>Male'</t>
  </si>
  <si>
    <t>Atolls</t>
  </si>
  <si>
    <t>Republic</t>
  </si>
  <si>
    <t>Atoll</t>
  </si>
  <si>
    <t>December</t>
  </si>
  <si>
    <t>September</t>
  </si>
  <si>
    <t>June</t>
  </si>
  <si>
    <t>March</t>
  </si>
  <si>
    <t>Period</t>
  </si>
  <si>
    <t>January</t>
  </si>
  <si>
    <t>February</t>
  </si>
  <si>
    <t>April</t>
  </si>
  <si>
    <t>July</t>
  </si>
  <si>
    <t>August</t>
  </si>
  <si>
    <t>October</t>
  </si>
  <si>
    <t>November</t>
  </si>
  <si>
    <t>PERCENTAGE CHANGE (from corresponding month of previous year)</t>
  </si>
  <si>
    <t>PERCENTAGE CHANGE (from previous month)</t>
  </si>
  <si>
    <t>Groups, sub group and expenditure class</t>
  </si>
  <si>
    <t>All group CPI</t>
  </si>
  <si>
    <t>Index numbers (a)</t>
  </si>
  <si>
    <t>Percentage change</t>
  </si>
  <si>
    <t>Contribution to total CPI (All groups CPI index points)</t>
  </si>
  <si>
    <t xml:space="preserve">Change in points contribution </t>
  </si>
  <si>
    <t>The series for the Republic prior to June 2012 was linked to previously published series for Male’ and hence the Male' and Republic have the same values prior to June 2012</t>
  </si>
  <si>
    <t>na- not available</t>
  </si>
  <si>
    <t>TABLE 1: CPI GROUP AND SUB- GROUP, REPUBLIC</t>
  </si>
  <si>
    <t>TABLE 4: CPI GROUP, SUB- GROUP AND EXPENDITURE CLASS, REPUBLIC</t>
  </si>
  <si>
    <t>TABLE 6: CPI GROUP, SUB- GROUP AND EXPENDITURE CLASS, ATOLLS</t>
  </si>
  <si>
    <t>TABLE 8: ALL GROUPS CPI (TOTAL), Index numbers (a)</t>
  </si>
  <si>
    <t xml:space="preserve">TABLE 9: ALL GROUPS CPI (TOTAL), Percentage changes </t>
  </si>
  <si>
    <t>TABLE 7: ANALYTICAL SERIES</t>
  </si>
  <si>
    <t>TABLE 5: CPI GROUP, SUB- GROUP AND EXPENDITURE CLASS, MALE'</t>
  </si>
  <si>
    <t>The series for the Republic prior to June 2012 was linked to previously published series for Male’ and hence the Male' and Republic have the same values prior to June 2012. August 2019 is the base where Index=100 and the base series are calculated and linked to create a continuous time series.</t>
  </si>
  <si>
    <t>Cereals (ND)</t>
  </si>
  <si>
    <t>Flour of cereals (ND)</t>
  </si>
  <si>
    <t>Bread and bakery products (ND)</t>
  </si>
  <si>
    <t>Breakfast cereals (ND)</t>
  </si>
  <si>
    <t>Macaroni, noodles, couscous and similar pasta products (ND)</t>
  </si>
  <si>
    <t>Other cereal and grain mill products (ND)</t>
  </si>
  <si>
    <t>Meat, fresh, chilled or frozen (ND)</t>
  </si>
  <si>
    <t>Meat, offal, blood and other parts of slaughtered animals' preparations (ND)</t>
  </si>
  <si>
    <t>Fish, live, fresh, chilled or frozen (ND)</t>
  </si>
  <si>
    <t>Fish, dried, salted, in brine or smoked (ND)</t>
  </si>
  <si>
    <t>Fish preparations (ND)</t>
  </si>
  <si>
    <t>Milk, other dairy products and eggs (ND)</t>
  </si>
  <si>
    <t>Raw and whole milk (ND)</t>
  </si>
  <si>
    <t>Skimmed milk (ND)</t>
  </si>
  <si>
    <t>Other milk and cream (ND)</t>
  </si>
  <si>
    <t>Cheese (ND)</t>
  </si>
  <si>
    <t>Yoghurt and similar products (ND)</t>
  </si>
  <si>
    <t>Milk-based dessert and beverages (ND)</t>
  </si>
  <si>
    <t>Eggs (ND)</t>
  </si>
  <si>
    <t>Vegetable oils (ND)</t>
  </si>
  <si>
    <t>Butter and other fats and oils derived from milk (ND)</t>
  </si>
  <si>
    <t>Dates, figs and tropical fruits, fresh (ND)</t>
  </si>
  <si>
    <t>Citrus fruits, fresh (ND)</t>
  </si>
  <si>
    <t>Stone fruits and pome fruits, fresh (ND)</t>
  </si>
  <si>
    <t>Other fruits, fresh (ND)</t>
  </si>
  <si>
    <t>Fruit, dried and dehydrated (ND)</t>
  </si>
  <si>
    <t>Fruit and nuts ground and other preparations (ND)</t>
  </si>
  <si>
    <t>Leafy or stem vegetables, fresh or chilled (ND)</t>
  </si>
  <si>
    <t>Fruit-bearing vegetables, fresh or chilled (ND)</t>
  </si>
  <si>
    <t>Green leguminous vegetables, fresh or chilled (ND)</t>
  </si>
  <si>
    <t>Other vegetables, fresh or chilled (ND)</t>
  </si>
  <si>
    <t>Tubers, plantains and cooking bananas (ND)</t>
  </si>
  <si>
    <t>Pulses (ND)</t>
  </si>
  <si>
    <t>Vegetables, tubers, plantains, cooking bananas and pulses ground and other preparations (ND)</t>
  </si>
  <si>
    <t>Cane and beet sugar (ND)</t>
  </si>
  <si>
    <t>Jams, fruit jellies, marmalades, fruit purée and pastes, honey (ND)</t>
  </si>
  <si>
    <t>Nut purée, nut butter and nut pastes (ND)</t>
  </si>
  <si>
    <t>Chocolate, cocoa, and cocoa-based food products (ND)</t>
  </si>
  <si>
    <t>Ice, ice cream and sorbet (ND)</t>
  </si>
  <si>
    <t>Ready-made food (ND)</t>
  </si>
  <si>
    <t>Baby food (ND)</t>
  </si>
  <si>
    <t>Salt, condiments and sauces (ND)</t>
  </si>
  <si>
    <t>Spices, culinary herbs and seeds (ND)</t>
  </si>
  <si>
    <t>Other food products n.e.c. (ND)</t>
  </si>
  <si>
    <t>Fruit and vegetable juices (ND)</t>
  </si>
  <si>
    <t>Coffee and coffee substitutes (ND)</t>
  </si>
  <si>
    <t>Tea, maté and other plant products for infusion (ND)</t>
  </si>
  <si>
    <t>Water (ND)</t>
  </si>
  <si>
    <t>Soft drinks (ND)</t>
  </si>
  <si>
    <t>Other non-alcoholic beverages (ND)</t>
  </si>
  <si>
    <t>ALCOHOLIC BEVERAGES, TOBACCO AND NARCOTICS</t>
  </si>
  <si>
    <t>Cigarettes (ND)</t>
  </si>
  <si>
    <t>Other tobacco products (ND)</t>
  </si>
  <si>
    <t>Garments for men or boys (SD)</t>
  </si>
  <si>
    <t>Garments for women or girls (SD)</t>
  </si>
  <si>
    <t>Garments for infants (0 to under 2 years) (SD)</t>
  </si>
  <si>
    <t>School uniforms (SD)</t>
  </si>
  <si>
    <t>Other articles of clothing (SD)</t>
  </si>
  <si>
    <t>Cleaning, repair, tailoring and hire of clothing (S)</t>
  </si>
  <si>
    <t>Repair, tailoring and hire of clothing (S)</t>
  </si>
  <si>
    <t>Footwear for men (SD)</t>
  </si>
  <si>
    <t>Footwear for women (SD)</t>
  </si>
  <si>
    <t>Footwear for infants and children (SD)</t>
  </si>
  <si>
    <t>Actual rentals paid by tenants for main residence (S)</t>
  </si>
  <si>
    <t>MAINTENANCE, REPAIR AND SECURITY OF THE DWELLING</t>
  </si>
  <si>
    <t>Security equipment and materials for the maintenance and repair of the dwelling (ND)</t>
  </si>
  <si>
    <t>Services for the maintenance, repair and security of the dwelling (S)</t>
  </si>
  <si>
    <t>Water supply (ND)</t>
  </si>
  <si>
    <t>Water supply through network systems (ND)</t>
  </si>
  <si>
    <t>Refuse collection (S)</t>
  </si>
  <si>
    <t>Electricity (ND)</t>
  </si>
  <si>
    <t>Liquefied hydrocarbons (ND)</t>
  </si>
  <si>
    <t>FURNITURE, FURNISHINGS, AND LOOSE CARPETS</t>
  </si>
  <si>
    <t>Furniture, furnishings and loose carpets (D)</t>
  </si>
  <si>
    <t>Household furniture (D)</t>
  </si>
  <si>
    <t>Furnishing fabrics and curtains (SD)</t>
  </si>
  <si>
    <t>Bed linen and bedding (SD)</t>
  </si>
  <si>
    <t>Table linen and bathroom linen (SD)</t>
  </si>
  <si>
    <t>Major household appliances, whether electric or not (D)</t>
  </si>
  <si>
    <t>Major kitchen appliances (D)</t>
  </si>
  <si>
    <t>Major laundry appliances (D)</t>
  </si>
  <si>
    <t>Heaters, air conditioners (D)</t>
  </si>
  <si>
    <t>Small household appliances (SD)</t>
  </si>
  <si>
    <t>Small appliances for cooking and processing of food (SD)</t>
  </si>
  <si>
    <t>Other small household appliances (SD)</t>
  </si>
  <si>
    <t>Repair, installation and hire of household appliances (S)S</t>
  </si>
  <si>
    <t>Glassware, crystal-ware, ceramic ware and chinaware (SD)</t>
  </si>
  <si>
    <t>Cutlery, flatware and silverware (SD)</t>
  </si>
  <si>
    <t>Kitchen utensils and articles (SD)</t>
  </si>
  <si>
    <t>Motorized tools and equipment (D)</t>
  </si>
  <si>
    <t>Non-motorized tools and miscellaneous accessories (SD)</t>
  </si>
  <si>
    <t>Miscellaneous accessories (SD)</t>
  </si>
  <si>
    <t>Household cleaning and maintenance products (ND)</t>
  </si>
  <si>
    <t>Other non-durable household goods (ND)</t>
  </si>
  <si>
    <t>Domestic services and household services (S)</t>
  </si>
  <si>
    <t>Domestic services by paid staff (S)</t>
  </si>
  <si>
    <t>MEDICINES AND HEALTH PRODUCTS</t>
  </si>
  <si>
    <t>Medicines (ND)</t>
  </si>
  <si>
    <t>Medicines, vaccines and other pharmaceutical preparations (ND)</t>
  </si>
  <si>
    <t>Assistive products (D)</t>
  </si>
  <si>
    <t>Assistive products for vision (D)</t>
  </si>
  <si>
    <t>OUTPATIENT CARE SERVICES</t>
  </si>
  <si>
    <t>Other outpatient care services (S)</t>
  </si>
  <si>
    <t>Outpatient curative and rehabilitative services (S)</t>
  </si>
  <si>
    <t>INPATIENT CARE SERVICES</t>
  </si>
  <si>
    <t>Inpatient curative and rehabilitative services (S)</t>
  </si>
  <si>
    <t>OTHER HEALTH SERVICES</t>
  </si>
  <si>
    <t>Diagnostic imaging services and medical laboratory services (S)</t>
  </si>
  <si>
    <t>PURCHASE OF VEHICLES</t>
  </si>
  <si>
    <t>Motorcycles (D)</t>
  </si>
  <si>
    <t>Bicycles (D)</t>
  </si>
  <si>
    <t>OPERATION OF PERSONAL TRANSPORT EQUIPMENT</t>
  </si>
  <si>
    <t>Fuels and lubricants for personal transport equipment (ND)</t>
  </si>
  <si>
    <t>Petrol (ND)</t>
  </si>
  <si>
    <t>Lubricants (ND)</t>
  </si>
  <si>
    <t>Maintenance and repair of personal transport equipment (S)</t>
  </si>
  <si>
    <t>PASSENGER TRANSPORT SERVICES</t>
  </si>
  <si>
    <t>Passenger transport by bus and coach (S)</t>
  </si>
  <si>
    <t>Passenger transport by taxi and hired car with driver (S)</t>
  </si>
  <si>
    <t>Passenger transport by air, domestic (S)</t>
  </si>
  <si>
    <t>Passenger transport by air, international (S)</t>
  </si>
  <si>
    <t>INFORMATION AND COMMUNICATION</t>
  </si>
  <si>
    <t>INFORMATION AND COMMUNICATION EQUIPMENT</t>
  </si>
  <si>
    <t>Mobile telephone equipment (D)</t>
  </si>
  <si>
    <t>Computers, laptops and tablets (D)</t>
  </si>
  <si>
    <t>Equipment for the reception, recording and reproduction of sound and vision (D)</t>
  </si>
  <si>
    <t>Unrecorded recording media (SD)</t>
  </si>
  <si>
    <t>INFORMATION AND COMMUNICATION SERVICES</t>
  </si>
  <si>
    <t>Fixed communication services (S)</t>
  </si>
  <si>
    <t>Mobile communication services (S)</t>
  </si>
  <si>
    <t>Internet access provision services and net storage services (S)</t>
  </si>
  <si>
    <t>Other information and communication services (S)</t>
  </si>
  <si>
    <t>Subscription to audio-visual content, streaming services and rentals of audio-visual content (S)</t>
  </si>
  <si>
    <t>RECREATION, SPORT AND CULTURE</t>
  </si>
  <si>
    <t>OTHER RECREATIONAL GOODS</t>
  </si>
  <si>
    <t>Video game computers, game consoles, game apps and software (SD)</t>
  </si>
  <si>
    <t>Other games, toys and hobbies (SD)</t>
  </si>
  <si>
    <t>GARDEN PRODUCTS AND PETS</t>
  </si>
  <si>
    <t>Pets and products for pets (ND)</t>
  </si>
  <si>
    <t>Purchase of pets (ND)</t>
  </si>
  <si>
    <t>RECREATIONAL SERVICES</t>
  </si>
  <si>
    <t>Sporting services - practice (S)</t>
  </si>
  <si>
    <t>CULTURAL SERVICES</t>
  </si>
  <si>
    <t>Services provided by cinemas, theatres and concert venues (S)</t>
  </si>
  <si>
    <t>Photographic services (S)</t>
  </si>
  <si>
    <t>Educational and text books (SD)</t>
  </si>
  <si>
    <t>Other books (SD)</t>
  </si>
  <si>
    <t>Stationery and drawing materials (ND)</t>
  </si>
  <si>
    <t>EDUCATION SERVICES</t>
  </si>
  <si>
    <t>EARLY CHILDHOOD AND PRIMARY EDUCATION</t>
  </si>
  <si>
    <t>Early childhood and primary education (S)</t>
  </si>
  <si>
    <t>Early childhood education (S)</t>
  </si>
  <si>
    <t>Primary education (S)</t>
  </si>
  <si>
    <t>TERTIARY EDUCATION</t>
  </si>
  <si>
    <t>Tertiary education (S)</t>
  </si>
  <si>
    <t>EDUCATION NOT DEFINED BY LEVEL</t>
  </si>
  <si>
    <t>Education not defined by level (S)</t>
  </si>
  <si>
    <t>Tutoring (S)</t>
  </si>
  <si>
    <t>Other education not defined by level (S)</t>
  </si>
  <si>
    <t>RESTAURANTS AND ACCOMMODATION SERVICES</t>
  </si>
  <si>
    <t>FOOD AND BEVERAGE SERVING SERVICES</t>
  </si>
  <si>
    <t>Restaurants, cafés and the like (S)</t>
  </si>
  <si>
    <t>Restaurants, cafés and the like - with full service (S)</t>
  </si>
  <si>
    <t>ACCOMMODATION SERVICES</t>
  </si>
  <si>
    <t>Accommodation services (S)</t>
  </si>
  <si>
    <t>Hotels, motels, inns and similar accommodation services (S)</t>
  </si>
  <si>
    <t>INSURANCE AND FINANCIAL SERVICES</t>
  </si>
  <si>
    <t>INSURANCE</t>
  </si>
  <si>
    <t>Insurance connected with health (S)</t>
  </si>
  <si>
    <t>Insurance connected with transport (S)</t>
  </si>
  <si>
    <t>Personal transport insurance (S)</t>
  </si>
  <si>
    <t>PERSONAL CARE, SOCIAL PROTECTION AND MISCELLANEOUS GOODS AND SERVICES</t>
  </si>
  <si>
    <t>Electric appliances for personal care (SD)</t>
  </si>
  <si>
    <t>Hairdressing (S)</t>
  </si>
  <si>
    <t>Personal grooming treatments (S)</t>
  </si>
  <si>
    <t>OTHER PERSONAL EFFECTS</t>
  </si>
  <si>
    <t>Jewellery and watches (D)</t>
  </si>
  <si>
    <t>Other personal effects n.e.c. (SD)</t>
  </si>
  <si>
    <t>Travel goods and articles for babies and other personal effects n.e.c. (SD)</t>
  </si>
  <si>
    <t>OTHER SERVICES</t>
  </si>
  <si>
    <t>Other services (S)</t>
  </si>
  <si>
    <t>Other services n.e.c. (S)</t>
  </si>
  <si>
    <t>Total excluding Information and Communication</t>
  </si>
  <si>
    <t>Total excluding Recreation, Sports and culture</t>
  </si>
  <si>
    <t>Total excluding Restaurants and Accomodation</t>
  </si>
  <si>
    <t>Total excluding Insurance and financial services</t>
  </si>
  <si>
    <t>Total excluding Personal care and Misc. services</t>
  </si>
  <si>
    <t>(a) Base of each index: Aug 2019=100</t>
  </si>
  <si>
    <t>Note: COICOP 2018 has been adopted in the rebased series</t>
  </si>
  <si>
    <t>TABLE 1: CPI GROUP AND SUB- GROUP, MALE'</t>
  </si>
  <si>
    <t>TABLE 1: CPI GROUP AND SUB- GROUP, ATOLLS</t>
  </si>
  <si>
    <t>Apr 2020 May 2020</t>
  </si>
  <si>
    <t>Apr  2020 May 2020</t>
  </si>
  <si>
    <t>Apr  2020 -May  2020</t>
  </si>
  <si>
    <t>Apr  2020 -May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</si>
</sst>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ރ_._-;_-* #,##0.00\ _ރ_.\-;_-* &quot;-&quot;??\ _ރ_._-;_-@_-"/>
    <numFmt numFmtId="165" formatCode="[$-409]mmm\-yy;@"/>
    <numFmt numFmtId="166" formatCode="B1mmm\-yy"/>
    <numFmt numFmtId="167" formatCode="0.0"/>
  </numFmts>
  <fonts count="15" x14ac:knownFonts="1">
    <font>
      <sz val="11"/>
      <color theme="1"/>
      <name val="Calibri"/>
      <family val="2"/>
      <scheme val="minor"/>
    </font>
    <font>
      <sz val="11"/>
      <color theme="1"/>
      <name val="Calibri"/>
      <family val="2"/>
      <charset val="1"/>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name val="Calibri"/>
      <family val="2"/>
      <scheme val="minor"/>
    </font>
    <font>
      <b/>
      <sz val="12"/>
      <name val="Calibri"/>
      <family val="2"/>
      <scheme val="minor"/>
    </font>
    <font>
      <b/>
      <sz val="1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i/>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dashDot">
        <color indexed="64"/>
      </bottom>
      <diagonal/>
    </border>
    <border>
      <left/>
      <right style="thin">
        <color theme="0"/>
      </right>
      <top style="thin">
        <color theme="0"/>
      </top>
      <bottom style="dashDot">
        <color indexed="64"/>
      </bottom>
      <diagonal/>
    </border>
    <border>
      <left style="thin">
        <color theme="0"/>
      </left>
      <right/>
      <top style="thin">
        <color theme="0"/>
      </top>
      <bottom style="dashDot">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dashDot">
        <color indexed="64"/>
      </top>
      <bottom style="dashDot">
        <color indexed="64"/>
      </bottom>
      <diagonal/>
    </border>
    <border>
      <left style="thin">
        <color theme="0"/>
      </left>
      <right/>
      <top style="thin">
        <color theme="0"/>
      </top>
      <bottom style="thin">
        <color theme="0"/>
      </bottom>
      <diagonal/>
    </border>
    <border>
      <left style="thin">
        <color theme="0"/>
      </left>
      <right/>
      <top style="dashDot">
        <color indexed="64"/>
      </top>
      <bottom style="thin">
        <color theme="0"/>
      </bottom>
      <diagonal/>
    </border>
    <border>
      <left/>
      <right/>
      <top style="dashDot">
        <color indexed="64"/>
      </top>
      <bottom style="thin">
        <color theme="0"/>
      </bottom>
      <diagonal/>
    </border>
    <border>
      <left/>
      <right/>
      <top style="thin">
        <color theme="0"/>
      </top>
      <bottom style="thin">
        <color theme="0"/>
      </bottom>
      <diagonal/>
    </border>
    <border>
      <left/>
      <right/>
      <top/>
      <bottom style="dashDot">
        <color indexed="64"/>
      </bottom>
      <diagonal/>
    </border>
    <border>
      <left style="thin">
        <color theme="0"/>
      </left>
      <right/>
      <top/>
      <bottom/>
      <diagonal/>
    </border>
    <border>
      <left/>
      <right/>
      <top style="dashDot">
        <color indexed="64"/>
      </top>
      <bottom/>
      <diagonal/>
    </border>
    <border>
      <left/>
      <right/>
      <top/>
      <bottom style="thin">
        <color theme="0"/>
      </bottom>
      <diagonal/>
    </border>
    <border>
      <left style="thin">
        <color theme="0"/>
      </left>
      <right style="thin">
        <color theme="0"/>
      </right>
      <top/>
      <bottom style="dashDot">
        <color indexed="64"/>
      </bottom>
      <diagonal/>
    </border>
    <border>
      <left/>
      <right/>
      <top style="dashDot">
        <color indexed="64"/>
      </top>
      <bottom style="dashDot">
        <color indexed="64"/>
      </bottom>
      <diagonal/>
    </border>
    <border>
      <left style="thin">
        <color theme="0"/>
      </left>
      <right/>
      <top style="dashDot">
        <color indexed="64"/>
      </top>
      <bottom style="dashDot">
        <color indexed="64"/>
      </bottom>
      <diagonal/>
    </border>
    <border>
      <left/>
      <right style="thin">
        <color theme="0"/>
      </right>
      <top style="dashDot">
        <color indexed="64"/>
      </top>
      <bottom style="dashDot">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dashDot">
        <color indexed="64"/>
      </top>
      <bottom style="thin">
        <color theme="0"/>
      </bottom>
      <diagonal/>
    </border>
    <border>
      <left style="thin">
        <color theme="0"/>
      </left>
      <right style="thin">
        <color theme="0"/>
      </right>
      <top/>
      <bottom/>
      <diagonal/>
    </border>
    <border>
      <left/>
      <right/>
      <top style="dashDot">
        <color indexed="64"/>
      </top>
      <bottom style="thin">
        <color indexed="64"/>
      </bottom>
      <diagonal/>
    </border>
    <border>
      <left style="thin">
        <color theme="0"/>
      </left>
      <right style="thin">
        <color theme="0"/>
      </right>
      <top style="dashDot">
        <color indexed="64"/>
      </top>
      <bottom style="thin">
        <color indexed="64"/>
      </bottom>
      <diagonal/>
    </border>
    <border>
      <left style="thin">
        <color theme="0"/>
      </left>
      <right/>
      <top style="dashDot">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dotted">
        <color indexed="64"/>
      </bottom>
      <diagonal/>
    </border>
  </borders>
  <cellStyleXfs count="1107">
    <xf numFmtId="165" fontId="0" fillId="0" borderId="0"/>
    <xf numFmtId="0" fontId="1" fillId="0" borderId="0"/>
    <xf numFmtId="164" fontId="1" fillId="0" borderId="0" applyFont="0" applyFill="0" applyBorder="0" applyAlignment="0" applyProtection="0"/>
    <xf numFmtId="9" fontId="9" fillId="0" borderId="0" applyFont="0" applyFill="0" applyBorder="0" applyAlignment="0" applyProtection="0"/>
    <xf numFmtId="0" fontId="9" fillId="0" borderId="0"/>
    <xf numFmtId="0" fontId="5" fillId="0" borderId="0"/>
    <xf numFmtId="43"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5" fillId="0" borderId="0" applyFont="0" applyFill="0" applyBorder="0" applyAlignment="0" applyProtection="0"/>
  </cellStyleXfs>
  <cellXfs count="155">
    <xf numFmtId="165" fontId="0" fillId="0" borderId="0" xfId="0"/>
    <xf numFmtId="165" fontId="0" fillId="0" borderId="0" xfId="0" applyAlignment="1">
      <alignment horizontal="right"/>
    </xf>
    <xf numFmtId="165" fontId="0" fillId="0" borderId="1" xfId="0" applyBorder="1" applyAlignment="1">
      <alignment horizontal="left"/>
    </xf>
    <xf numFmtId="165" fontId="6" fillId="0" borderId="0" xfId="0" applyFont="1" applyAlignment="1">
      <alignment horizontal="right"/>
    </xf>
    <xf numFmtId="2" fontId="6" fillId="0" borderId="29" xfId="0" applyNumberFormat="1" applyFont="1" applyBorder="1"/>
    <xf numFmtId="2" fontId="2" fillId="0" borderId="29" xfId="0" applyNumberFormat="1" applyFont="1" applyBorder="1"/>
    <xf numFmtId="2" fontId="6" fillId="2" borderId="35" xfId="0" applyNumberFormat="1" applyFont="1" applyFill="1" applyBorder="1" applyAlignment="1">
      <alignment horizontal="left" indent="2"/>
    </xf>
    <xf numFmtId="2" fontId="6" fillId="2" borderId="35" xfId="0" applyNumberFormat="1" applyFont="1" applyFill="1" applyBorder="1" applyAlignment="1">
      <alignment horizontal="right"/>
    </xf>
    <xf numFmtId="165" fontId="0" fillId="2" borderId="0" xfId="0" applyFill="1"/>
    <xf numFmtId="165" fontId="2" fillId="2" borderId="0" xfId="0" applyFont="1" applyFill="1"/>
    <xf numFmtId="165" fontId="6" fillId="0" borderId="18" xfId="0" applyFont="1" applyBorder="1" applyAlignment="1">
      <alignment vertical="center"/>
    </xf>
    <xf numFmtId="165" fontId="6" fillId="0" borderId="1" xfId="0" applyFont="1" applyBorder="1" applyAlignment="1">
      <alignment horizontal="center"/>
    </xf>
    <xf numFmtId="2" fontId="8" fillId="0" borderId="4" xfId="0" applyNumberFormat="1" applyFont="1" applyBorder="1" applyAlignment="1">
      <alignment horizontal="right"/>
    </xf>
    <xf numFmtId="2" fontId="8" fillId="0" borderId="30" xfId="0" applyNumberFormat="1" applyFont="1" applyBorder="1" applyAlignment="1">
      <alignment horizontal="right"/>
    </xf>
    <xf numFmtId="2" fontId="8" fillId="0" borderId="31" xfId="0" applyNumberFormat="1" applyFont="1" applyBorder="1" applyAlignment="1">
      <alignment horizontal="right"/>
    </xf>
    <xf numFmtId="2" fontId="8" fillId="0" borderId="29" xfId="0" applyNumberFormat="1" applyFont="1" applyBorder="1"/>
    <xf numFmtId="165" fontId="0" fillId="0" borderId="16" xfId="0" applyBorder="1" applyAlignment="1">
      <alignment horizontal="right"/>
    </xf>
    <xf numFmtId="165" fontId="0" fillId="0" borderId="21" xfId="0" applyBorder="1" applyAlignment="1">
      <alignment vertical="center"/>
    </xf>
    <xf numFmtId="165" fontId="6" fillId="0" borderId="16" xfId="0" applyFont="1" applyBorder="1"/>
    <xf numFmtId="165" fontId="6" fillId="0" borderId="16" xfId="0" applyFont="1" applyBorder="1" applyAlignment="1">
      <alignment horizontal="right"/>
    </xf>
    <xf numFmtId="2" fontId="8" fillId="2" borderId="4" xfId="0" applyNumberFormat="1" applyFont="1" applyFill="1" applyBorder="1" applyAlignment="1">
      <alignment horizontal="right"/>
    </xf>
    <xf numFmtId="165" fontId="13" fillId="0" borderId="9" xfId="0" applyFont="1" applyBorder="1" applyAlignment="1">
      <alignment horizontal="left" wrapText="1"/>
    </xf>
    <xf numFmtId="2" fontId="6" fillId="2" borderId="4" xfId="0" applyNumberFormat="1" applyFont="1" applyFill="1" applyBorder="1" applyAlignment="1">
      <alignment horizontal="right"/>
    </xf>
    <xf numFmtId="165" fontId="2" fillId="0" borderId="21" xfId="0" applyFont="1" applyBorder="1" applyAlignment="1">
      <alignment vertical="center" wrapText="1"/>
    </xf>
    <xf numFmtId="2" fontId="8" fillId="2" borderId="4" xfId="0" applyNumberFormat="1" applyFont="1" applyFill="1" applyBorder="1" applyAlignment="1">
      <alignment horizontal="left"/>
    </xf>
    <xf numFmtId="2" fontId="6" fillId="0" borderId="1" xfId="0" applyNumberFormat="1" applyFont="1" applyBorder="1" applyAlignment="1">
      <alignment horizontal="left"/>
    </xf>
    <xf numFmtId="2" fontId="6" fillId="2" borderId="4" xfId="0" applyNumberFormat="1" applyFont="1" applyFill="1" applyBorder="1" applyAlignment="1">
      <alignment horizontal="left" indent="2"/>
    </xf>
    <xf numFmtId="2" fontId="6" fillId="0" borderId="1" xfId="0" applyNumberFormat="1" applyFont="1" applyBorder="1" applyAlignment="1">
      <alignment horizontal="left" indent="2"/>
    </xf>
    <xf numFmtId="2" fontId="6" fillId="2" borderId="4" xfId="0" applyNumberFormat="1" applyFont="1" applyFill="1" applyBorder="1" applyAlignment="1">
      <alignment horizontal="left"/>
    </xf>
    <xf numFmtId="165" fontId="0" fillId="0" borderId="1" xfId="0" applyBorder="1" applyAlignment="1">
      <alignment horizontal="center"/>
    </xf>
    <xf numFmtId="165" fontId="0" fillId="0" borderId="1" xfId="0" applyBorder="1" applyAlignment="1">
      <alignment wrapText="1"/>
    </xf>
    <xf numFmtId="2" fontId="0" fillId="0" borderId="1" xfId="0" applyNumberFormat="1" applyBorder="1" applyAlignment="1">
      <alignment horizontal="left"/>
    </xf>
    <xf numFmtId="166" fontId="3" fillId="0" borderId="1" xfId="0" applyNumberFormat="1" applyFont="1" applyBorder="1" applyAlignment="1">
      <alignment horizontal="left"/>
    </xf>
    <xf numFmtId="165" fontId="4" fillId="0" borderId="1" xfId="0" applyFont="1" applyBorder="1" applyAlignment="1">
      <alignment horizontal="left"/>
    </xf>
    <xf numFmtId="165" fontId="0" fillId="0" borderId="16" xfId="0" applyBorder="1"/>
    <xf numFmtId="166" fontId="3" fillId="0" borderId="4" xfId="0" applyNumberFormat="1" applyFont="1" applyBorder="1" applyAlignment="1">
      <alignment horizontal="left"/>
    </xf>
    <xf numFmtId="0" fontId="0" fillId="0" borderId="16" xfId="0" applyNumberFormat="1" applyBorder="1"/>
    <xf numFmtId="2" fontId="0" fillId="0" borderId="16" xfId="0" applyNumberFormat="1" applyBorder="1" applyAlignment="1">
      <alignment horizontal="right"/>
    </xf>
    <xf numFmtId="165" fontId="6" fillId="0" borderId="0" xfId="0" applyFont="1"/>
    <xf numFmtId="2" fontId="6" fillId="0" borderId="1" xfId="0" applyNumberFormat="1" applyFont="1" applyBorder="1" applyAlignment="1">
      <alignment horizontal="right"/>
    </xf>
    <xf numFmtId="2" fontId="0" fillId="0" borderId="12" xfId="0" applyNumberFormat="1" applyBorder="1" applyAlignment="1">
      <alignment horizontal="right"/>
    </xf>
    <xf numFmtId="2" fontId="12" fillId="0" borderId="0" xfId="0" applyNumberFormat="1" applyFont="1"/>
    <xf numFmtId="2" fontId="14" fillId="0" borderId="1" xfId="0" applyNumberFormat="1" applyFont="1" applyBorder="1" applyAlignment="1">
      <alignment horizontal="right"/>
    </xf>
    <xf numFmtId="165" fontId="14" fillId="0" borderId="0" xfId="0" applyFont="1"/>
    <xf numFmtId="2" fontId="6" fillId="0" borderId="12" xfId="0" applyNumberFormat="1" applyFont="1" applyBorder="1" applyAlignment="1">
      <alignment horizontal="right"/>
    </xf>
    <xf numFmtId="165" fontId="0" fillId="0" borderId="0" xfId="0" applyAlignment="1">
      <alignment horizontal="center"/>
    </xf>
    <xf numFmtId="165" fontId="0" fillId="0" borderId="3" xfId="0" applyBorder="1" applyAlignment="1">
      <alignment horizontal="center"/>
    </xf>
    <xf numFmtId="165" fontId="0" fillId="0" borderId="3" xfId="0" applyBorder="1" applyAlignment="1">
      <alignment horizontal="left"/>
    </xf>
    <xf numFmtId="2" fontId="0" fillId="0" borderId="0" xfId="0" applyNumberFormat="1" applyAlignment="1">
      <alignment horizontal="center"/>
    </xf>
    <xf numFmtId="165" fontId="0" fillId="0" borderId="4" xfId="0" applyBorder="1" applyAlignment="1">
      <alignment horizontal="right"/>
    </xf>
    <xf numFmtId="165" fontId="0" fillId="0" borderId="11" xfId="0" applyBorder="1" applyAlignment="1">
      <alignment horizontal="right"/>
    </xf>
    <xf numFmtId="166" fontId="0" fillId="0" borderId="25" xfId="0" applyNumberFormat="1" applyBorder="1" applyAlignment="1">
      <alignment wrapText="1"/>
    </xf>
    <xf numFmtId="2" fontId="0" fillId="0" borderId="25" xfId="0" applyNumberFormat="1" applyBorder="1" applyAlignment="1">
      <alignment horizontal="right"/>
    </xf>
    <xf numFmtId="165" fontId="0" fillId="0" borderId="25" xfId="0" applyBorder="1" applyAlignment="1">
      <alignment horizontal="center"/>
    </xf>
    <xf numFmtId="10" fontId="0" fillId="0" borderId="0" xfId="3" applyNumberFormat="1" applyFont="1" applyAlignment="1">
      <alignment horizontal="center"/>
    </xf>
    <xf numFmtId="166" fontId="0" fillId="0" borderId="4" xfId="0" applyNumberFormat="1" applyBorder="1" applyAlignment="1">
      <alignment wrapText="1"/>
    </xf>
    <xf numFmtId="0" fontId="2" fillId="0" borderId="28" xfId="0" applyNumberFormat="1" applyFont="1" applyBorder="1" applyAlignment="1">
      <alignment horizontal="left" wrapText="1"/>
    </xf>
    <xf numFmtId="2" fontId="6" fillId="0" borderId="0" xfId="0" applyNumberFormat="1" applyFont="1"/>
    <xf numFmtId="10" fontId="0" fillId="0" borderId="0" xfId="3" applyNumberFormat="1" applyFont="1" applyBorder="1" applyAlignment="1">
      <alignment horizontal="center"/>
    </xf>
    <xf numFmtId="0" fontId="2" fillId="0" borderId="10" xfId="0" applyNumberFormat="1" applyFont="1" applyBorder="1" applyAlignment="1">
      <alignment wrapText="1"/>
    </xf>
    <xf numFmtId="0" fontId="2" fillId="0" borderId="4" xfId="0" applyNumberFormat="1" applyFont="1" applyBorder="1" applyAlignment="1">
      <alignment horizontal="left" wrapText="1"/>
    </xf>
    <xf numFmtId="2" fontId="0" fillId="0" borderId="33" xfId="0" applyNumberFormat="1" applyBorder="1"/>
    <xf numFmtId="166" fontId="0" fillId="0" borderId="4" xfId="0" applyNumberFormat="1" applyBorder="1" applyAlignment="1">
      <alignment horizontal="left"/>
    </xf>
    <xf numFmtId="165" fontId="0" fillId="0" borderId="34" xfId="0" applyBorder="1" applyAlignment="1">
      <alignment wrapText="1"/>
    </xf>
    <xf numFmtId="166" fontId="0" fillId="0" borderId="34" xfId="0" applyNumberFormat="1" applyBorder="1" applyAlignment="1">
      <alignment horizontal="left"/>
    </xf>
    <xf numFmtId="2" fontId="6" fillId="0" borderId="33" xfId="0" applyNumberFormat="1" applyFont="1" applyBorder="1"/>
    <xf numFmtId="165" fontId="0" fillId="0" borderId="33" xfId="0" applyBorder="1" applyAlignment="1">
      <alignment horizontal="center"/>
    </xf>
    <xf numFmtId="165" fontId="0" fillId="0" borderId="28" xfId="0" applyBorder="1" applyAlignment="1">
      <alignment wrapText="1"/>
    </xf>
    <xf numFmtId="165" fontId="0" fillId="0" borderId="0" xfId="0"/>
    <xf numFmtId="2" fontId="0" fillId="0" borderId="0" xfId="0" applyNumberFormat="1"/>
    <xf numFmtId="166" fontId="0" fillId="0" borderId="1" xfId="0" applyNumberFormat="1" applyBorder="1" applyAlignment="1">
      <alignment wrapText="1"/>
    </xf>
    <xf numFmtId="166" fontId="0" fillId="0" borderId="1" xfId="0" applyNumberFormat="1" applyBorder="1" applyAlignment="1">
      <alignment horizontal="left"/>
    </xf>
    <xf numFmtId="2" fontId="0" fillId="0" borderId="1" xfId="0" applyNumberFormat="1" applyBorder="1" applyAlignment="1">
      <alignment horizontal="center"/>
    </xf>
    <xf numFmtId="165" fontId="0" fillId="0" borderId="4" xfId="0" applyBorder="1" applyAlignment="1">
      <alignment wrapText="1"/>
    </xf>
    <xf numFmtId="165" fontId="0" fillId="0" borderId="6" xfId="0" applyBorder="1" applyAlignment="1">
      <alignment horizontal="center"/>
    </xf>
    <xf numFmtId="165" fontId="0" fillId="0" borderId="7" xfId="0" applyBorder="1" applyAlignment="1">
      <alignment horizontal="center"/>
    </xf>
    <xf numFmtId="165" fontId="0" fillId="0" borderId="8" xfId="0" applyBorder="1" applyAlignment="1">
      <alignment horizontal="center"/>
    </xf>
    <xf numFmtId="166" fontId="2" fillId="0" borderId="1" xfId="0" applyNumberFormat="1" applyFont="1" applyBorder="1" applyAlignment="1">
      <alignment horizontal="left"/>
    </xf>
    <xf numFmtId="2" fontId="0" fillId="0" borderId="6" xfId="0" applyNumberFormat="1" applyBorder="1" applyAlignment="1">
      <alignment horizontal="center"/>
    </xf>
    <xf numFmtId="2" fontId="0" fillId="0" borderId="1" xfId="0" applyNumberFormat="1" applyBorder="1" applyAlignment="1">
      <alignment horizontal="right"/>
    </xf>
    <xf numFmtId="165" fontId="0" fillId="0" borderId="1" xfId="0" applyBorder="1" applyAlignment="1">
      <alignment horizontal="right"/>
    </xf>
    <xf numFmtId="2" fontId="0" fillId="0" borderId="3" xfId="0" applyNumberFormat="1" applyBorder="1" applyAlignment="1">
      <alignment horizontal="right"/>
    </xf>
    <xf numFmtId="165" fontId="0" fillId="0" borderId="3" xfId="0" applyBorder="1" applyAlignment="1">
      <alignment horizontal="right"/>
    </xf>
    <xf numFmtId="166" fontId="0" fillId="0" borderId="3" xfId="0" applyNumberFormat="1" applyBorder="1" applyAlignment="1">
      <alignment wrapText="1"/>
    </xf>
    <xf numFmtId="166" fontId="0" fillId="0" borderId="3" xfId="0" applyNumberFormat="1" applyBorder="1" applyAlignment="1">
      <alignment horizontal="left"/>
    </xf>
    <xf numFmtId="166" fontId="0" fillId="0" borderId="12" xfId="0" applyNumberFormat="1" applyBorder="1" applyAlignment="1">
      <alignment horizontal="left"/>
    </xf>
    <xf numFmtId="2" fontId="0" fillId="0" borderId="3" xfId="0" applyNumberFormat="1" applyBorder="1" applyAlignment="1">
      <alignment horizontal="left"/>
    </xf>
    <xf numFmtId="166" fontId="0" fillId="0" borderId="32" xfId="0" applyNumberFormat="1" applyBorder="1" applyAlignment="1">
      <alignment wrapText="1"/>
    </xf>
    <xf numFmtId="166" fontId="0" fillId="0" borderId="32" xfId="0" applyNumberFormat="1" applyBorder="1" applyAlignment="1">
      <alignment horizontal="left"/>
    </xf>
    <xf numFmtId="2" fontId="0" fillId="0" borderId="32" xfId="0" applyNumberFormat="1" applyBorder="1" applyAlignment="1">
      <alignment horizontal="right"/>
    </xf>
    <xf numFmtId="165" fontId="0" fillId="0" borderId="4" xfId="0" applyBorder="1" applyAlignment="1">
      <alignment horizontal="center"/>
    </xf>
    <xf numFmtId="165" fontId="0" fillId="0" borderId="4" xfId="0" applyBorder="1" applyAlignment="1">
      <alignment horizontal="left"/>
    </xf>
    <xf numFmtId="2" fontId="0" fillId="0" borderId="28" xfId="0" applyNumberFormat="1" applyBorder="1" applyAlignment="1">
      <alignment horizontal="right"/>
    </xf>
    <xf numFmtId="165" fontId="3" fillId="0" borderId="3" xfId="0" applyFont="1" applyBorder="1"/>
    <xf numFmtId="165" fontId="7" fillId="0" borderId="20" xfId="0" applyFont="1" applyBorder="1" applyAlignment="1">
      <alignment horizontal="right"/>
    </xf>
    <xf numFmtId="165" fontId="8" fillId="0" borderId="16" xfId="0" applyFont="1" applyBorder="1" applyAlignment="1">
      <alignment horizontal="right" wrapText="1"/>
    </xf>
    <xf numFmtId="165" fontId="3" fillId="0" borderId="29" xfId="0" applyFont="1" applyBorder="1"/>
    <xf numFmtId="165" fontId="3" fillId="0" borderId="0" xfId="0" applyFont="1"/>
    <xf numFmtId="165" fontId="7" fillId="0" borderId="20" xfId="0" applyFont="1" applyBorder="1" applyAlignment="1">
      <alignment horizontal="center" vertical="center"/>
    </xf>
    <xf numFmtId="165" fontId="6" fillId="0" borderId="16" xfId="0" applyFont="1" applyBorder="1" applyAlignment="1">
      <alignment horizontal="center" vertical="center"/>
    </xf>
    <xf numFmtId="165" fontId="8" fillId="0" borderId="16" xfId="0" applyFont="1" applyBorder="1" applyAlignment="1">
      <alignment horizontal="center" vertical="center" wrapText="1"/>
    </xf>
    <xf numFmtId="0" fontId="5" fillId="0" borderId="16" xfId="0" applyNumberFormat="1" applyFont="1" applyBorder="1" applyAlignment="1">
      <alignment horizontal="left" indent="4"/>
    </xf>
    <xf numFmtId="165" fontId="2" fillId="0" borderId="16" xfId="0" applyFont="1" applyBorder="1" applyAlignment="1">
      <alignment wrapText="1"/>
    </xf>
    <xf numFmtId="166" fontId="3" fillId="0" borderId="0" xfId="0" applyNumberFormat="1" applyFont="1" applyAlignment="1">
      <alignment horizontal="left"/>
    </xf>
    <xf numFmtId="167" fontId="0" fillId="0" borderId="0" xfId="0" applyNumberFormat="1"/>
    <xf numFmtId="165" fontId="5" fillId="0" borderId="3" xfId="0" applyFont="1" applyBorder="1"/>
    <xf numFmtId="165" fontId="0" fillId="0" borderId="7" xfId="0" applyBorder="1"/>
    <xf numFmtId="166" fontId="0" fillId="0" borderId="0" xfId="0" applyNumberFormat="1" applyAlignment="1">
      <alignment wrapText="1"/>
    </xf>
    <xf numFmtId="165" fontId="0" fillId="0" borderId="4" xfId="0" applyBorder="1"/>
    <xf numFmtId="165" fontId="0" fillId="0" borderId="1" xfId="0" applyBorder="1"/>
    <xf numFmtId="165" fontId="8" fillId="0" borderId="21" xfId="0" applyFont="1" applyBorder="1" applyAlignment="1">
      <alignment horizontal="center" vertical="center" wrapText="1"/>
    </xf>
    <xf numFmtId="165" fontId="2" fillId="0" borderId="21" xfId="0" applyFont="1" applyBorder="1" applyAlignment="1">
      <alignment horizontal="center" vertical="center" wrapText="1"/>
    </xf>
    <xf numFmtId="165" fontId="2" fillId="0" borderId="16" xfId="0" applyFont="1" applyBorder="1" applyAlignment="1">
      <alignment horizontal="center" wrapText="1"/>
    </xf>
    <xf numFmtId="165" fontId="8" fillId="0" borderId="21" xfId="0" applyFont="1" applyBorder="1" applyAlignment="1">
      <alignment horizontal="center" vertical="center" wrapText="1"/>
    </xf>
    <xf numFmtId="165" fontId="3" fillId="0" borderId="21" xfId="0" applyFont="1" applyBorder="1" applyAlignment="1">
      <alignment horizontal="left"/>
    </xf>
    <xf numFmtId="165" fontId="3" fillId="0" borderId="16" xfId="0" applyFont="1" applyBorder="1" applyAlignment="1">
      <alignment horizontal="left"/>
    </xf>
    <xf numFmtId="165" fontId="8" fillId="0" borderId="21" xfId="0" applyFont="1" applyBorder="1" applyAlignment="1">
      <alignment horizontal="center" vertical="center"/>
    </xf>
    <xf numFmtId="165" fontId="4" fillId="0" borderId="13" xfId="0" applyFont="1" applyBorder="1" applyAlignment="1">
      <alignment horizontal="left" wrapText="1"/>
    </xf>
    <xf numFmtId="165" fontId="4" fillId="0" borderId="14" xfId="0" applyFont="1" applyBorder="1" applyAlignment="1">
      <alignment horizontal="left" wrapText="1"/>
    </xf>
    <xf numFmtId="165" fontId="2" fillId="0" borderId="21" xfId="0" applyFont="1" applyBorder="1" applyAlignment="1">
      <alignment horizontal="center" vertical="center" wrapText="1"/>
    </xf>
    <xf numFmtId="165" fontId="2" fillId="0" borderId="21" xfId="0" applyFont="1" applyBorder="1" applyAlignment="1">
      <alignment horizontal="center" vertical="center"/>
    </xf>
    <xf numFmtId="165" fontId="2" fillId="0" borderId="16" xfId="0" applyFont="1" applyBorder="1" applyAlignment="1">
      <alignment horizontal="center"/>
    </xf>
    <xf numFmtId="165" fontId="4" fillId="0" borderId="9" xfId="0" applyFont="1" applyBorder="1" applyAlignment="1">
      <alignment horizontal="left" wrapText="1"/>
    </xf>
    <xf numFmtId="165" fontId="4" fillId="0" borderId="19" xfId="0" applyFont="1" applyBorder="1" applyAlignment="1">
      <alignment horizontal="left" wrapText="1"/>
    </xf>
    <xf numFmtId="165" fontId="2" fillId="0" borderId="16" xfId="0" applyFont="1" applyBorder="1" applyAlignment="1">
      <alignment horizontal="center" wrapText="1"/>
    </xf>
    <xf numFmtId="165" fontId="0" fillId="0" borderId="18" xfId="0" applyBorder="1" applyAlignment="1">
      <alignment horizontal="center"/>
    </xf>
    <xf numFmtId="165" fontId="0" fillId="0" borderId="16" xfId="0" applyBorder="1" applyAlignment="1">
      <alignment horizontal="center"/>
    </xf>
    <xf numFmtId="165" fontId="4" fillId="0" borderId="2" xfId="0" applyFont="1" applyBorder="1" applyAlignment="1">
      <alignment horizontal="left" wrapText="1"/>
    </xf>
    <xf numFmtId="165" fontId="4" fillId="0" borderId="24" xfId="0" applyFont="1" applyBorder="1" applyAlignment="1">
      <alignment horizontal="left" wrapText="1"/>
    </xf>
    <xf numFmtId="165" fontId="4" fillId="0" borderId="25" xfId="0" applyFont="1" applyBorder="1" applyAlignment="1">
      <alignment horizontal="left" wrapText="1"/>
    </xf>
    <xf numFmtId="165" fontId="4" fillId="0" borderId="17" xfId="0" applyFont="1" applyBorder="1" applyAlignment="1">
      <alignment horizontal="left" wrapText="1"/>
    </xf>
    <xf numFmtId="165" fontId="4" fillId="0" borderId="0" xfId="0" applyFont="1" applyAlignment="1">
      <alignment horizontal="left" wrapText="1"/>
    </xf>
    <xf numFmtId="165" fontId="4" fillId="0" borderId="26" xfId="0" applyFont="1" applyBorder="1" applyAlignment="1">
      <alignment horizontal="left" wrapText="1"/>
    </xf>
    <xf numFmtId="165" fontId="4" fillId="0" borderId="10" xfId="0" applyFont="1" applyBorder="1" applyAlignment="1">
      <alignment horizontal="left" wrapText="1"/>
    </xf>
    <xf numFmtId="165" fontId="0" fillId="0" borderId="22" xfId="0" applyBorder="1" applyAlignment="1">
      <alignment horizontal="center" wrapText="1"/>
    </xf>
    <xf numFmtId="165" fontId="0" fillId="0" borderId="23" xfId="0" applyBorder="1" applyAlignment="1">
      <alignment horizontal="center" wrapText="1"/>
    </xf>
    <xf numFmtId="0" fontId="2" fillId="0" borderId="9" xfId="0" applyNumberFormat="1" applyFont="1" applyBorder="1" applyAlignment="1">
      <alignment horizontal="left" wrapText="1"/>
    </xf>
    <xf numFmtId="0" fontId="2" fillId="0" borderId="10" xfId="0" applyNumberFormat="1" applyFont="1" applyBorder="1" applyAlignment="1">
      <alignment horizontal="left" wrapText="1"/>
    </xf>
    <xf numFmtId="165" fontId="0" fillId="0" borderId="13" xfId="0" applyBorder="1" applyAlignment="1">
      <alignment horizontal="left" wrapText="1"/>
    </xf>
    <xf numFmtId="165" fontId="0" fillId="0" borderId="14" xfId="0" applyBorder="1" applyAlignment="1">
      <alignment horizontal="left" wrapText="1"/>
    </xf>
    <xf numFmtId="165" fontId="0" fillId="0" borderId="27" xfId="0" applyBorder="1" applyAlignment="1">
      <alignment horizontal="left" wrapText="1"/>
    </xf>
    <xf numFmtId="0" fontId="2" fillId="0" borderId="0" xfId="0" applyNumberFormat="1" applyFont="1" applyAlignment="1">
      <alignment horizontal="left" wrapText="1"/>
    </xf>
    <xf numFmtId="165" fontId="0" fillId="0" borderId="9" xfId="0" applyBorder="1" applyAlignment="1">
      <alignment horizontal="left" wrapText="1"/>
    </xf>
    <xf numFmtId="165" fontId="0" fillId="0" borderId="19" xfId="0" applyBorder="1" applyAlignment="1">
      <alignment horizontal="left" wrapText="1"/>
    </xf>
    <xf numFmtId="165" fontId="0" fillId="0" borderId="10" xfId="0" applyBorder="1" applyAlignment="1">
      <alignment horizontal="left" wrapText="1"/>
    </xf>
    <xf numFmtId="166" fontId="2" fillId="0" borderId="13" xfId="0" applyNumberFormat="1" applyFont="1" applyBorder="1" applyAlignment="1">
      <alignment horizontal="center"/>
    </xf>
    <xf numFmtId="166" fontId="2" fillId="0" borderId="14" xfId="0" applyNumberFormat="1" applyFont="1" applyBorder="1" applyAlignment="1">
      <alignment horizontal="center"/>
    </xf>
    <xf numFmtId="0" fontId="2" fillId="0" borderId="1" xfId="0" applyNumberFormat="1" applyFont="1" applyBorder="1" applyAlignment="1">
      <alignment horizontal="left" wrapText="1"/>
    </xf>
    <xf numFmtId="0" fontId="2" fillId="0" borderId="24" xfId="0" applyNumberFormat="1" applyFont="1" applyBorder="1" applyAlignment="1">
      <alignment horizontal="left" wrapText="1"/>
    </xf>
    <xf numFmtId="0" fontId="2" fillId="0" borderId="25" xfId="0" applyNumberFormat="1" applyFont="1" applyBorder="1" applyAlignment="1">
      <alignment horizontal="left" wrapText="1"/>
    </xf>
    <xf numFmtId="0" fontId="2" fillId="0" borderId="26" xfId="0" applyNumberFormat="1" applyFont="1" applyBorder="1" applyAlignment="1">
      <alignment horizontal="left" wrapText="1"/>
    </xf>
    <xf numFmtId="165" fontId="5" fillId="0" borderId="12" xfId="0" applyFont="1" applyBorder="1" applyAlignment="1">
      <alignment horizontal="left"/>
    </xf>
    <xf numFmtId="165" fontId="5" fillId="0" borderId="15" xfId="0" applyFont="1" applyBorder="1" applyAlignment="1">
      <alignment horizontal="left"/>
    </xf>
    <xf numFmtId="165" fontId="5" fillId="0" borderId="5" xfId="0" applyFont="1" applyBorder="1" applyAlignment="1">
      <alignment horizontal="left"/>
    </xf>
    <xf numFmtId="0" fontId="2" fillId="0" borderId="6" xfId="0" applyNumberFormat="1" applyFont="1" applyBorder="1" applyAlignment="1">
      <alignment horizontal="left" wrapText="1"/>
    </xf>
  </cellXfs>
  <cellStyles count="1107">
    <cellStyle name="Comma 2" xfId="2" xr:uid="{00000000-0005-0000-0000-000000000000}"/>
    <cellStyle name="Comma 2 2" xfId="6" xr:uid="{00000000-0005-0000-0000-000001000000}"/>
    <cellStyle name="Comma 2 2 2" xfId="1106" xr:uid="{23101B0C-65B0-4021-AC06-05AE20F2368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Normal" xfId="0" builtinId="0"/>
    <cellStyle name="Normal 10" xfId="601" xr:uid="{00000000-0005-0000-0000-000047040000}"/>
    <cellStyle name="Normal 2" xfId="1" xr:uid="{00000000-0005-0000-0000-000048040000}"/>
    <cellStyle name="Normal 2 2" xfId="5" xr:uid="{00000000-0005-0000-0000-000049040000}"/>
    <cellStyle name="Normal 3" xfId="4" xr:uid="{00000000-0005-0000-0000-00004A040000}"/>
    <cellStyle name="Normal 4" xfId="91" xr:uid="{00000000-0005-0000-0000-00004B040000}"/>
    <cellStyle name="Normal 5" xfId="92" xr:uid="{00000000-0005-0000-0000-00004C040000}"/>
    <cellStyle name="Normal 6" xfId="93" xr:uid="{00000000-0005-0000-0000-00004D040000}"/>
    <cellStyle name="Normal 7" xfId="178" xr:uid="{00000000-0005-0000-0000-00004E040000}"/>
    <cellStyle name="Normal 8" xfId="263" xr:uid="{00000000-0005-0000-0000-00004F040000}"/>
    <cellStyle name="Normal 9" xfId="432" xr:uid="{00000000-0005-0000-0000-000050040000}"/>
    <cellStyle name="Percent" xfId="3" builtinId="5"/>
  </cellStyles>
  <dxfs count="0"/>
  <tableStyles count="0" defaultTableStyle="TableStyleMedium9" defaultPivotStyle="PivotStyleLight16"/>
  <colors>
    <mruColors>
      <color rgb="FFD60093"/>
      <color rgb="FF9933FF"/>
      <color rgb="FF6600FF"/>
      <color rgb="FF892D93"/>
      <color rgb="FFFF99FF"/>
      <color rgb="FFCC00FF"/>
      <color rgb="FFCC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ST2\PES\STI\CPI%20(consumer%20price%20index)\Rebasing%202018\Documenation\Writeup\Tables\2019\November\Tables%20Nov%20%20Releas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20%20Ma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19">
          <cell r="C419">
            <v>98.747613646227634</v>
          </cell>
          <cell r="D419">
            <v>95.937613425156641</v>
          </cell>
          <cell r="E419">
            <v>101.31369655919838</v>
          </cell>
        </row>
        <row r="421">
          <cell r="C421">
            <v>99.22633454517721</v>
          </cell>
          <cell r="D421">
            <v>96.275202892182037</v>
          </cell>
          <cell r="E421">
            <v>101.92129821524833</v>
          </cell>
        </row>
        <row r="422">
          <cell r="C422">
            <v>99.576075993694744</v>
          </cell>
          <cell r="D422">
            <v>96.445348042602546</v>
          </cell>
          <cell r="E422">
            <v>102.43504640950339</v>
          </cell>
        </row>
        <row r="423">
          <cell r="C423">
            <v>100.22623165755708</v>
          </cell>
          <cell r="D423">
            <v>96.652908492486276</v>
          </cell>
          <cell r="E423">
            <v>103.48937855970075</v>
          </cell>
        </row>
        <row r="424">
          <cell r="C424">
            <v>100.21600778840106</v>
          </cell>
          <cell r="D424">
            <v>96.691433451228306</v>
          </cell>
          <cell r="E424">
            <v>103.43463742205535</v>
          </cell>
        </row>
        <row r="425">
          <cell r="C425">
            <v>100.45167308155536</v>
          </cell>
          <cell r="D425">
            <v>96.943581190560877</v>
          </cell>
          <cell r="E425">
            <v>103.65525099984509</v>
          </cell>
        </row>
        <row r="426">
          <cell r="C426">
            <v>99.451245146841998</v>
          </cell>
          <cell r="D426">
            <v>96.386814309782238</v>
          </cell>
          <cell r="E426">
            <v>102.24967325727209</v>
          </cell>
        </row>
        <row r="427">
          <cell r="C427">
            <v>99.37775990351571</v>
          </cell>
          <cell r="D427">
            <v>96.837776008051065</v>
          </cell>
          <cell r="E427">
            <v>101.69726480052557</v>
          </cell>
        </row>
        <row r="428">
          <cell r="C428">
            <v>99.01810713473256</v>
          </cell>
          <cell r="D428">
            <v>96.596512762898996</v>
          </cell>
          <cell r="E428">
            <v>101.22949911011827</v>
          </cell>
        </row>
        <row r="429">
          <cell r="C429">
            <v>99.529773273544592</v>
          </cell>
          <cell r="D429">
            <v>97.181807076788971</v>
          </cell>
          <cell r="E429">
            <v>101.67392824283901</v>
          </cell>
        </row>
        <row r="430">
          <cell r="C430">
            <v>99.26170243256837</v>
          </cell>
          <cell r="D430">
            <v>97.208845207396962</v>
          </cell>
          <cell r="E430">
            <v>101.13636486454263</v>
          </cell>
        </row>
        <row r="431">
          <cell r="C431">
            <v>99.081597838315375</v>
          </cell>
          <cell r="D431">
            <v>97.270894122242197</v>
          </cell>
          <cell r="E431">
            <v>100.73512648625878</v>
          </cell>
        </row>
        <row r="432">
          <cell r="C432">
            <v>99.999417809380432</v>
          </cell>
          <cell r="D432">
            <v>98.080613496451718</v>
          </cell>
          <cell r="E432">
            <v>101.75166356502834</v>
          </cell>
        </row>
        <row r="434">
          <cell r="C434">
            <v>100.3080354049906</v>
          </cell>
          <cell r="D434">
            <v>98.305640503689204</v>
          </cell>
          <cell r="E434">
            <v>102.13661580961822</v>
          </cell>
        </row>
        <row r="435">
          <cell r="C435">
            <v>100.5889379845798</v>
          </cell>
          <cell r="D435">
            <v>98.76446961641301</v>
          </cell>
          <cell r="E435">
            <v>102.25503646731386</v>
          </cell>
        </row>
        <row r="436">
          <cell r="C436">
            <v>100.36914265771628</v>
          </cell>
          <cell r="D436">
            <v>98.436431848860977</v>
          </cell>
          <cell r="E436">
            <v>102.13408777947417</v>
          </cell>
        </row>
        <row r="437">
          <cell r="C437">
            <v>98.675962135639367</v>
          </cell>
          <cell r="D437">
            <v>97.179551096290254</v>
          </cell>
          <cell r="E437">
            <v>100.04247975014384</v>
          </cell>
        </row>
        <row r="438">
          <cell r="C438">
            <v>98.333590380322832</v>
          </cell>
          <cell r="D438">
            <v>97.276376985585628</v>
          </cell>
          <cell r="E438">
            <v>99.299034157606741</v>
          </cell>
        </row>
        <row r="439">
          <cell r="C439">
            <v>98.527003581220356</v>
          </cell>
          <cell r="D439">
            <v>97.505044362531962</v>
          </cell>
          <cell r="E439">
            <v>99.460253361474898</v>
          </cell>
        </row>
        <row r="440">
          <cell r="C440">
            <v>99.063681315133991</v>
          </cell>
          <cell r="D440">
            <v>97.602094736078243</v>
          </cell>
          <cell r="E440">
            <v>100.39839734761644</v>
          </cell>
        </row>
        <row r="441">
          <cell r="C441">
            <v>100.42653983467346</v>
          </cell>
          <cell r="D441">
            <v>99.088313789530616</v>
          </cell>
          <cell r="E441">
            <v>101.6486034353745</v>
          </cell>
        </row>
        <row r="442">
          <cell r="C442">
            <v>99.746804574647825</v>
          </cell>
          <cell r="D442">
            <v>98.593738384410869</v>
          </cell>
          <cell r="E442">
            <v>100.79978080792512</v>
          </cell>
        </row>
        <row r="443">
          <cell r="C443">
            <v>99.296979863463861</v>
          </cell>
          <cell r="D443">
            <v>98.581157389409512</v>
          </cell>
          <cell r="E443">
            <v>99.95066658050321</v>
          </cell>
        </row>
        <row r="444">
          <cell r="C444">
            <v>99.372603580483627</v>
          </cell>
          <cell r="D444">
            <v>98.518803191376477</v>
          </cell>
          <cell r="E444">
            <v>100.15229127344082</v>
          </cell>
        </row>
        <row r="445">
          <cell r="C445">
            <v>99.112278592910101</v>
          </cell>
          <cell r="D445">
            <v>98.610174936837538</v>
          </cell>
          <cell r="E445">
            <v>99.570797991850668</v>
          </cell>
        </row>
        <row r="447">
          <cell r="C447">
            <v>99.024145997101201</v>
          </cell>
          <cell r="D447">
            <v>98.488306201208104</v>
          </cell>
          <cell r="E447">
            <v>99.513473127405589</v>
          </cell>
        </row>
        <row r="448">
          <cell r="C448">
            <v>99.344804114687122</v>
          </cell>
          <cell r="D448">
            <v>98.64755952751733</v>
          </cell>
          <cell r="E448">
            <v>99.9815255668357</v>
          </cell>
        </row>
        <row r="449">
          <cell r="C449">
            <v>99.132707625477963</v>
          </cell>
          <cell r="D449">
            <v>98.693792714503061</v>
          </cell>
          <cell r="E449">
            <v>99.533523271275982</v>
          </cell>
        </row>
        <row r="450">
          <cell r="C450">
            <v>99.533742480414617</v>
          </cell>
          <cell r="D450">
            <v>99.237648532476655</v>
          </cell>
          <cell r="E450">
            <v>99.804134494885147</v>
          </cell>
        </row>
        <row r="451">
          <cell r="C451">
            <v>99.847391328514448</v>
          </cell>
          <cell r="D451">
            <v>99.457616443260548</v>
          </cell>
          <cell r="E451">
            <v>100.20333246526434</v>
          </cell>
        </row>
        <row r="452">
          <cell r="C452">
            <v>100.09029082934444</v>
          </cell>
          <cell r="D452">
            <v>99.986352642294818</v>
          </cell>
          <cell r="E452">
            <v>100.18520683817378</v>
          </cell>
        </row>
        <row r="453">
          <cell r="C453">
            <v>99.363852263327374</v>
          </cell>
          <cell r="D453">
            <v>99.199853312068853</v>
          </cell>
          <cell r="E453">
            <v>99.513615563491697</v>
          </cell>
        </row>
        <row r="454">
          <cell r="C454">
            <v>100</v>
          </cell>
          <cell r="D454">
            <v>100</v>
          </cell>
          <cell r="E454">
            <v>100</v>
          </cell>
        </row>
        <row r="455">
          <cell r="C455">
            <v>99.76655720061612</v>
          </cell>
          <cell r="D455">
            <v>99.829303031116524</v>
          </cell>
          <cell r="E455">
            <v>99.683010127436077</v>
          </cell>
        </row>
        <row r="456">
          <cell r="C456">
            <v>100.04280196173474</v>
          </cell>
          <cell r="D456">
            <v>100.27272349239199</v>
          </cell>
          <cell r="E456">
            <v>99.736657779813982</v>
          </cell>
        </row>
        <row r="457">
          <cell r="C457">
            <v>99.911763852084249</v>
          </cell>
          <cell r="D457">
            <v>99.972932972537805</v>
          </cell>
          <cell r="E457">
            <v>99.830316193456795</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ublic data"/>
      <sheetName val="Republic change"/>
      <sheetName val="Male data"/>
      <sheetName val="Male change "/>
      <sheetName val="Atoll data"/>
      <sheetName val="Atoll change"/>
      <sheetName val="table 1"/>
      <sheetName val="Table 2"/>
      <sheetName val="Table 3"/>
      <sheetName val="table 4"/>
      <sheetName val="table 5"/>
      <sheetName val="table 6"/>
      <sheetName val="table 7"/>
      <sheetName val="table 8"/>
      <sheetName val="table 9"/>
    </sheetNames>
    <sheetDataSet>
      <sheetData sheetId="0"/>
      <sheetData sheetId="1">
        <row r="22">
          <cell r="EP22">
            <v>1.2894325964192184</v>
          </cell>
        </row>
        <row r="42">
          <cell r="EP42">
            <v>0.4789233515735597</v>
          </cell>
        </row>
      </sheetData>
      <sheetData sheetId="2"/>
      <sheetData sheetId="3">
        <row r="22">
          <cell r="PF22">
            <v>1.7155074938011869</v>
          </cell>
        </row>
        <row r="42">
          <cell r="PF42">
            <v>0.32899595441697221</v>
          </cell>
        </row>
      </sheetData>
      <sheetData sheetId="4"/>
      <sheetData sheetId="5">
        <row r="22">
          <cell r="CO22">
            <v>0.94124542641703479</v>
          </cell>
        </row>
        <row r="42">
          <cell r="CO42">
            <v>0.67883926083721025</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Y141"/>
  <sheetViews>
    <sheetView zoomScale="115" zoomScaleNormal="115" zoomScaleSheetLayoutView="100" workbookViewId="0">
      <selection activeCell="B4" sqref="B4:J4"/>
    </sheetView>
  </sheetViews>
  <sheetFormatPr defaultRowHeight="14.5" x14ac:dyDescent="0.35"/>
  <cols>
    <col min="1" max="1" width="54" style="68" customWidth="1"/>
    <col min="2" max="3" width="9.7265625" style="3" bestFit="1" customWidth="1"/>
    <col min="4" max="4" width="1.81640625" style="38" customWidth="1"/>
    <col min="5" max="5" width="11.26953125" style="38" customWidth="1"/>
    <col min="6" max="6" width="1.81640625" style="38" customWidth="1"/>
    <col min="7" max="8" width="9.7265625" style="38" bestFit="1" customWidth="1"/>
    <col min="9" max="9" width="1.81640625" style="38" customWidth="1"/>
    <col min="10" max="10" width="12" style="38" bestFit="1" customWidth="1"/>
    <col min="11" max="16384" width="8.7265625" style="68"/>
  </cols>
  <sheetData>
    <row r="1" spans="1:10" ht="15.5" x14ac:dyDescent="0.35">
      <c r="A1" s="93" t="s">
        <v>90</v>
      </c>
    </row>
    <row r="2" spans="1:10" ht="6" customHeight="1" x14ac:dyDescent="0.35">
      <c r="A2" s="34"/>
      <c r="B2" s="19"/>
      <c r="C2" s="19"/>
      <c r="D2" s="18"/>
      <c r="E2" s="18"/>
      <c r="F2" s="18"/>
      <c r="G2" s="18"/>
      <c r="H2" s="18"/>
      <c r="I2" s="18"/>
      <c r="J2" s="18"/>
    </row>
    <row r="3" spans="1:10" ht="53.25" customHeight="1" x14ac:dyDescent="0.35">
      <c r="A3" s="114" t="s">
        <v>82</v>
      </c>
      <c r="B3" s="116" t="s">
        <v>84</v>
      </c>
      <c r="C3" s="116"/>
      <c r="D3" s="116"/>
      <c r="E3" s="110" t="s">
        <v>85</v>
      </c>
      <c r="F3" s="10"/>
      <c r="G3" s="113" t="s">
        <v>86</v>
      </c>
      <c r="H3" s="113"/>
      <c r="I3" s="10"/>
      <c r="J3" s="110" t="s">
        <v>87</v>
      </c>
    </row>
    <row r="4" spans="1:10" ht="29" x14ac:dyDescent="0.35">
      <c r="A4" s="115"/>
      <c r="B4" s="94">
        <v>43922</v>
      </c>
      <c r="C4" s="94">
        <v>43952</v>
      </c>
      <c r="D4" s="18"/>
      <c r="E4" s="95" t="s">
        <v>289</v>
      </c>
      <c r="F4" s="18"/>
      <c r="G4" s="94">
        <v>43922</v>
      </c>
      <c r="H4" s="94">
        <v>43952</v>
      </c>
      <c r="I4" s="18"/>
      <c r="J4" s="95" t="s">
        <v>290</v>
      </c>
    </row>
    <row r="5" spans="1:10" ht="15.5" x14ac:dyDescent="0.35">
      <c r="A5" s="96" t="s">
        <v>83</v>
      </c>
      <c r="B5" s="4">
        <v>95.928851542873616</v>
      </c>
      <c r="C5" s="4">
        <v>95.980515573689644</v>
      </c>
      <c r="D5" s="13"/>
      <c r="E5" s="5">
        <f>((C5/B5-1)*100)</f>
        <v>5.3856613505831596E-2</v>
      </c>
      <c r="F5" s="13"/>
      <c r="G5" s="13">
        <v>95.928851542873616</v>
      </c>
      <c r="H5" s="13">
        <v>95.980515573689644</v>
      </c>
      <c r="I5" s="13"/>
      <c r="J5" s="14">
        <f>H5-G5</f>
        <v>5.1664030816027662E-2</v>
      </c>
    </row>
    <row r="6" spans="1:10" ht="13.5" customHeight="1" x14ac:dyDescent="0.35">
      <c r="A6" s="97"/>
      <c r="B6" s="12"/>
      <c r="C6" s="12"/>
      <c r="D6" s="12"/>
      <c r="E6" s="12"/>
      <c r="F6" s="12"/>
      <c r="G6" s="12"/>
      <c r="H6" s="12"/>
      <c r="I6" s="12"/>
      <c r="J6" s="12"/>
    </row>
    <row r="7" spans="1:10" ht="15.75" customHeight="1" x14ac:dyDescent="0.35">
      <c r="A7" s="24" t="s">
        <v>0</v>
      </c>
      <c r="B7" s="20">
        <v>102.4835359313046</v>
      </c>
      <c r="C7" s="20">
        <v>103.54601209538312</v>
      </c>
      <c r="D7" s="20"/>
      <c r="E7" s="20">
        <f>((C7/B7-1)*100)</f>
        <v>1.0367286358959227</v>
      </c>
      <c r="F7" s="20"/>
      <c r="G7" s="20">
        <v>22.510745467843932</v>
      </c>
      <c r="H7" s="20">
        <v>22.744120812262715</v>
      </c>
      <c r="I7" s="20"/>
      <c r="J7" s="20">
        <f>H7-G7</f>
        <v>0.23337534441878205</v>
      </c>
    </row>
    <row r="8" spans="1:10" x14ac:dyDescent="0.35">
      <c r="A8" s="25" t="s">
        <v>1</v>
      </c>
      <c r="B8" s="39">
        <v>102.81053538855753</v>
      </c>
      <c r="C8" s="39">
        <v>104.0083575141128</v>
      </c>
      <c r="D8" s="39"/>
      <c r="E8" s="39">
        <f>((C8/B8-1)*100)</f>
        <v>1.1650772180382907</v>
      </c>
      <c r="F8" s="39"/>
      <c r="G8" s="39">
        <v>20.066254012402627</v>
      </c>
      <c r="H8" s="39">
        <v>20.300041366414824</v>
      </c>
      <c r="I8" s="39"/>
      <c r="J8" s="39">
        <f t="shared" ref="J8:J94" si="0">H8-G8</f>
        <v>0.23378735401219686</v>
      </c>
    </row>
    <row r="9" spans="1:10" ht="15.75" customHeight="1" x14ac:dyDescent="0.35">
      <c r="A9" s="26" t="s">
        <v>3</v>
      </c>
      <c r="B9" s="22">
        <v>99.958327306757312</v>
      </c>
      <c r="C9" s="22">
        <v>99.99547338749413</v>
      </c>
      <c r="D9" s="22"/>
      <c r="E9" s="22">
        <f>((C9/B9-1)*100)</f>
        <v>3.7161566962629067E-2</v>
      </c>
      <c r="F9" s="22"/>
      <c r="G9" s="22">
        <v>3.9294660557018304</v>
      </c>
      <c r="H9" s="22">
        <v>3.9309263068613935</v>
      </c>
      <c r="I9" s="22"/>
      <c r="J9" s="22">
        <f t="shared" si="0"/>
        <v>1.460251159563164E-3</v>
      </c>
    </row>
    <row r="10" spans="1:10" x14ac:dyDescent="0.35">
      <c r="A10" s="27" t="s">
        <v>4</v>
      </c>
      <c r="B10" s="39">
        <v>101.92626658127671</v>
      </c>
      <c r="C10" s="39">
        <v>102.30731029304704</v>
      </c>
      <c r="D10" s="39"/>
      <c r="E10" s="39">
        <f t="shared" ref="E10:E73" si="1">((C10/B10-1)*100)</f>
        <v>0.37384250846319578</v>
      </c>
      <c r="F10" s="39"/>
      <c r="G10" s="39">
        <v>1.098560777950562</v>
      </c>
      <c r="H10" s="39">
        <v>1.1026676651198453</v>
      </c>
      <c r="I10" s="39"/>
      <c r="J10" s="39">
        <f t="shared" si="0"/>
        <v>4.1068871692833131E-3</v>
      </c>
    </row>
    <row r="11" spans="1:10" ht="15.75" customHeight="1" x14ac:dyDescent="0.35">
      <c r="A11" s="26" t="s">
        <v>5</v>
      </c>
      <c r="B11" s="22">
        <v>103.11237475796284</v>
      </c>
      <c r="C11" s="22">
        <v>105.19199888926599</v>
      </c>
      <c r="D11" s="22"/>
      <c r="E11" s="22">
        <f t="shared" si="1"/>
        <v>2.0168521345616197</v>
      </c>
      <c r="F11" s="22"/>
      <c r="G11" s="22">
        <v>4.2314287649083182</v>
      </c>
      <c r="H11" s="22">
        <v>4.3167704262758271</v>
      </c>
      <c r="I11" s="22"/>
      <c r="J11" s="22">
        <f t="shared" si="0"/>
        <v>8.534166136750887E-2</v>
      </c>
    </row>
    <row r="12" spans="1:10" ht="15.75" customHeight="1" x14ac:dyDescent="0.35">
      <c r="A12" s="27" t="s">
        <v>109</v>
      </c>
      <c r="B12" s="39">
        <v>99.114511417385373</v>
      </c>
      <c r="C12" s="39">
        <v>99.673573242922743</v>
      </c>
      <c r="D12" s="39"/>
      <c r="E12" s="39">
        <f t="shared" si="1"/>
        <v>0.56405648127859642</v>
      </c>
      <c r="F12" s="39"/>
      <c r="G12" s="39">
        <v>3.6836860098966011</v>
      </c>
      <c r="H12" s="39">
        <v>3.7044640795853763</v>
      </c>
      <c r="I12" s="39"/>
      <c r="J12" s="39">
        <f t="shared" si="0"/>
        <v>2.0778069688775158E-2</v>
      </c>
    </row>
    <row r="13" spans="1:10" x14ac:dyDescent="0.35">
      <c r="A13" s="26" t="s">
        <v>6</v>
      </c>
      <c r="B13" s="22">
        <v>101.60228497888151</v>
      </c>
      <c r="C13" s="22">
        <v>101.51836245083783</v>
      </c>
      <c r="D13" s="22"/>
      <c r="E13" s="22">
        <f t="shared" si="1"/>
        <v>-8.2599055780219199E-2</v>
      </c>
      <c r="F13" s="22"/>
      <c r="G13" s="22">
        <v>0.65497176053660233</v>
      </c>
      <c r="H13" s="22">
        <v>0.65443076004677203</v>
      </c>
      <c r="I13" s="22"/>
      <c r="J13" s="22">
        <f t="shared" si="0"/>
        <v>-5.4100048983030113E-4</v>
      </c>
    </row>
    <row r="14" spans="1:10" x14ac:dyDescent="0.35">
      <c r="A14" s="27" t="s">
        <v>7</v>
      </c>
      <c r="B14" s="39">
        <v>100.44573846588969</v>
      </c>
      <c r="C14" s="39">
        <v>111.90221696864289</v>
      </c>
      <c r="D14" s="39"/>
      <c r="E14" s="39">
        <f t="shared" si="1"/>
        <v>11.405639181640037</v>
      </c>
      <c r="F14" s="39"/>
      <c r="G14" s="39">
        <v>1.9494399360270309</v>
      </c>
      <c r="H14" s="39">
        <v>2.1717860211930691</v>
      </c>
      <c r="I14" s="39"/>
      <c r="J14" s="39">
        <f t="shared" si="0"/>
        <v>0.22234608516603815</v>
      </c>
    </row>
    <row r="15" spans="1:10" ht="15.75" customHeight="1" x14ac:dyDescent="0.35">
      <c r="A15" s="26" t="s">
        <v>8</v>
      </c>
      <c r="B15" s="22">
        <v>118.29419809497287</v>
      </c>
      <c r="C15" s="22">
        <v>113.41522400345137</v>
      </c>
      <c r="D15" s="22"/>
      <c r="E15" s="22">
        <f t="shared" si="1"/>
        <v>-4.1244407334368187</v>
      </c>
      <c r="F15" s="22"/>
      <c r="G15" s="22">
        <v>2.4637331090734449</v>
      </c>
      <c r="H15" s="22">
        <v>2.362117897159651</v>
      </c>
      <c r="I15" s="22"/>
      <c r="J15" s="22">
        <f t="shared" si="0"/>
        <v>-0.10161521191379386</v>
      </c>
    </row>
    <row r="16" spans="1:10" x14ac:dyDescent="0.35">
      <c r="A16" s="27" t="s">
        <v>9</v>
      </c>
      <c r="B16" s="39">
        <v>99.433632725670435</v>
      </c>
      <c r="C16" s="39">
        <v>99.459620876410582</v>
      </c>
      <c r="D16" s="39"/>
      <c r="E16" s="39">
        <f t="shared" si="1"/>
        <v>2.6136177496249857E-2</v>
      </c>
      <c r="F16" s="39"/>
      <c r="G16" s="39">
        <v>1.164753534103284</v>
      </c>
      <c r="H16" s="39">
        <v>1.165057956154351</v>
      </c>
      <c r="I16" s="39"/>
      <c r="J16" s="39">
        <f t="shared" si="0"/>
        <v>3.0442205106706588E-4</v>
      </c>
    </row>
    <row r="17" spans="1:10" ht="15.75" customHeight="1" x14ac:dyDescent="0.35">
      <c r="A17" s="26" t="s">
        <v>10</v>
      </c>
      <c r="B17" s="22">
        <v>104.85939644325595</v>
      </c>
      <c r="C17" s="22">
        <v>105.04859149329863</v>
      </c>
      <c r="D17" s="22"/>
      <c r="E17" s="22">
        <f t="shared" si="1"/>
        <v>0.18042736889589683</v>
      </c>
      <c r="F17" s="22"/>
      <c r="G17" s="22">
        <v>0.89021406420495652</v>
      </c>
      <c r="H17" s="22">
        <v>0.89182025401854281</v>
      </c>
      <c r="I17" s="22"/>
      <c r="J17" s="22">
        <f t="shared" si="0"/>
        <v>1.6061898135862895E-3</v>
      </c>
    </row>
    <row r="18" spans="1:10" x14ac:dyDescent="0.35">
      <c r="A18" s="25" t="s">
        <v>11</v>
      </c>
      <c r="B18" s="39">
        <v>99.875894486456943</v>
      </c>
      <c r="C18" s="39">
        <v>99.859060790193539</v>
      </c>
      <c r="D18" s="39"/>
      <c r="E18" s="39">
        <f t="shared" si="1"/>
        <v>-1.6854613768380045E-2</v>
      </c>
      <c r="F18" s="39"/>
      <c r="G18" s="39">
        <v>2.4444914554413004</v>
      </c>
      <c r="H18" s="39">
        <v>2.4440794458478852</v>
      </c>
      <c r="I18" s="39"/>
      <c r="J18" s="39">
        <f t="shared" si="0"/>
        <v>-4.1200959341525234E-4</v>
      </c>
    </row>
    <row r="19" spans="1:10" ht="15.75" customHeight="1" x14ac:dyDescent="0.35">
      <c r="A19" s="26" t="s">
        <v>142</v>
      </c>
      <c r="B19" s="22">
        <v>99.989086388851391</v>
      </c>
      <c r="C19" s="22">
        <v>100.19786643163636</v>
      </c>
      <c r="D19" s="22"/>
      <c r="E19" s="22">
        <f t="shared" si="1"/>
        <v>0.20880283071398331</v>
      </c>
      <c r="F19" s="22"/>
      <c r="G19" s="22">
        <v>0.42290822895105007</v>
      </c>
      <c r="H19" s="22">
        <v>0.42379127330442229</v>
      </c>
      <c r="I19" s="22"/>
      <c r="J19" s="22">
        <f t="shared" si="0"/>
        <v>8.8304435337221987E-4</v>
      </c>
    </row>
    <row r="20" spans="1:10" x14ac:dyDescent="0.35">
      <c r="A20" s="27" t="s">
        <v>143</v>
      </c>
      <c r="B20" s="39">
        <v>99.398398082818417</v>
      </c>
      <c r="C20" s="39">
        <v>99.375633387630671</v>
      </c>
      <c r="D20" s="39"/>
      <c r="E20" s="39">
        <f t="shared" si="1"/>
        <v>-2.290247692802172E-2</v>
      </c>
      <c r="F20" s="39"/>
      <c r="G20" s="39">
        <v>0.41543093248245011</v>
      </c>
      <c r="H20" s="39">
        <v>0.41533578850898639</v>
      </c>
      <c r="I20" s="39"/>
      <c r="J20" s="39">
        <f t="shared" si="0"/>
        <v>-9.5143973463718279E-5</v>
      </c>
    </row>
    <row r="21" spans="1:10" ht="15.75" customHeight="1" x14ac:dyDescent="0.35">
      <c r="A21" s="26" t="s">
        <v>144</v>
      </c>
      <c r="B21" s="22">
        <v>99.461236244114531</v>
      </c>
      <c r="C21" s="22">
        <v>99.774218317173307</v>
      </c>
      <c r="D21" s="22"/>
      <c r="E21" s="22">
        <f t="shared" si="1"/>
        <v>0.31467744105915241</v>
      </c>
      <c r="F21" s="22"/>
      <c r="G21" s="22">
        <v>0.1140774454172802</v>
      </c>
      <c r="H21" s="22">
        <v>0.11443642140334494</v>
      </c>
      <c r="I21" s="22"/>
      <c r="J21" s="22">
        <f t="shared" si="0"/>
        <v>3.5897598606474124E-4</v>
      </c>
    </row>
    <row r="22" spans="1:10" x14ac:dyDescent="0.35">
      <c r="A22" s="27" t="s">
        <v>145</v>
      </c>
      <c r="B22" s="39">
        <v>99.512781481384067</v>
      </c>
      <c r="C22" s="39">
        <v>99.512781481384067</v>
      </c>
      <c r="D22" s="39"/>
      <c r="E22" s="39">
        <f t="shared" si="1"/>
        <v>0</v>
      </c>
      <c r="F22" s="39"/>
      <c r="G22" s="39">
        <v>1.1477543867017672</v>
      </c>
      <c r="H22" s="39">
        <v>1.1477543867017672</v>
      </c>
      <c r="I22" s="39"/>
      <c r="J22" s="39">
        <f t="shared" si="0"/>
        <v>0</v>
      </c>
    </row>
    <row r="23" spans="1:10" ht="15.75" customHeight="1" x14ac:dyDescent="0.35">
      <c r="A23" s="26" t="s">
        <v>146</v>
      </c>
      <c r="B23" s="22">
        <v>103.82808214792202</v>
      </c>
      <c r="C23" s="22">
        <v>102.76122011167625</v>
      </c>
      <c r="D23" s="22"/>
      <c r="E23" s="22">
        <f t="shared" si="1"/>
        <v>-1.0275274416856051</v>
      </c>
      <c r="F23" s="22"/>
      <c r="G23" s="22">
        <v>0.18476739542864257</v>
      </c>
      <c r="H23" s="22">
        <v>0.1828688597373255</v>
      </c>
      <c r="I23" s="22"/>
      <c r="J23" s="22">
        <f t="shared" si="0"/>
        <v>-1.8985356913170659E-3</v>
      </c>
    </row>
    <row r="24" spans="1:10" x14ac:dyDescent="0.35">
      <c r="A24" s="27" t="s">
        <v>147</v>
      </c>
      <c r="B24" s="39">
        <v>99.345056104882644</v>
      </c>
      <c r="C24" s="39">
        <v>99.556537603941521</v>
      </c>
      <c r="D24" s="39"/>
      <c r="E24" s="39">
        <f t="shared" si="1"/>
        <v>0.21287571556214413</v>
      </c>
      <c r="F24" s="39"/>
      <c r="G24" s="39">
        <v>0.15955306646011058</v>
      </c>
      <c r="H24" s="39">
        <v>0.1598927161920389</v>
      </c>
      <c r="I24" s="39"/>
      <c r="J24" s="39">
        <f t="shared" si="0"/>
        <v>3.3964973192832093E-4</v>
      </c>
    </row>
    <row r="25" spans="1:10" ht="15.75" customHeight="1" x14ac:dyDescent="0.35">
      <c r="A25" s="28" t="s">
        <v>148</v>
      </c>
      <c r="B25" s="22">
        <v>99.943418124915084</v>
      </c>
      <c r="C25" s="22">
        <v>100.15345246814675</v>
      </c>
      <c r="D25" s="22"/>
      <c r="E25" s="22">
        <f t="shared" si="1"/>
        <v>0.21015325188213918</v>
      </c>
      <c r="F25" s="22"/>
      <c r="G25" s="22">
        <v>1.7532999418811939</v>
      </c>
      <c r="H25" s="22">
        <v>1.7569845587243049</v>
      </c>
      <c r="I25" s="22"/>
      <c r="J25" s="22">
        <f t="shared" si="0"/>
        <v>3.6846168431110549E-3</v>
      </c>
    </row>
    <row r="26" spans="1:10" x14ac:dyDescent="0.35">
      <c r="A26" s="25" t="s">
        <v>12</v>
      </c>
      <c r="B26" s="39">
        <v>99.835426643633667</v>
      </c>
      <c r="C26" s="39">
        <v>100.02043284145621</v>
      </c>
      <c r="D26" s="39"/>
      <c r="E26" s="39">
        <f t="shared" si="1"/>
        <v>0.1853111706357824</v>
      </c>
      <c r="F26" s="39"/>
      <c r="G26" s="39">
        <v>1.3458508729210703</v>
      </c>
      <c r="H26" s="39">
        <v>1.3483448849286921</v>
      </c>
      <c r="I26" s="39"/>
      <c r="J26" s="39">
        <f t="shared" si="0"/>
        <v>2.494012007621782E-3</v>
      </c>
    </row>
    <row r="27" spans="1:10" ht="15.75" customHeight="1" x14ac:dyDescent="0.35">
      <c r="A27" s="26" t="s">
        <v>13</v>
      </c>
      <c r="B27" s="22">
        <v>99.835426643633667</v>
      </c>
      <c r="C27" s="22">
        <v>100.02043284145621</v>
      </c>
      <c r="D27" s="22"/>
      <c r="E27" s="22">
        <f t="shared" si="1"/>
        <v>0.1853111706357824</v>
      </c>
      <c r="F27" s="22"/>
      <c r="G27" s="22">
        <v>1.3458508729210703</v>
      </c>
      <c r="H27" s="22">
        <v>1.3483448849286921</v>
      </c>
      <c r="I27" s="22"/>
      <c r="J27" s="22">
        <f t="shared" si="0"/>
        <v>2.494012007621782E-3</v>
      </c>
    </row>
    <row r="28" spans="1:10" x14ac:dyDescent="0.35">
      <c r="A28" s="25" t="s">
        <v>14</v>
      </c>
      <c r="B28" s="39">
        <v>100.30179264622906</v>
      </c>
      <c r="C28" s="39">
        <v>100.59488400029097</v>
      </c>
      <c r="D28" s="39"/>
      <c r="E28" s="39">
        <f t="shared" si="1"/>
        <v>0.29220948731760732</v>
      </c>
      <c r="F28" s="39"/>
      <c r="G28" s="39">
        <v>0.40744906896012373</v>
      </c>
      <c r="H28" s="39">
        <v>0.4086396737956125</v>
      </c>
      <c r="I28" s="39"/>
      <c r="J28" s="39">
        <f t="shared" si="0"/>
        <v>1.1906048354887733E-3</v>
      </c>
    </row>
    <row r="29" spans="1:10" ht="15.75" customHeight="1" x14ac:dyDescent="0.35">
      <c r="A29" s="26" t="s">
        <v>15</v>
      </c>
      <c r="B29" s="22">
        <v>100.30179264622906</v>
      </c>
      <c r="C29" s="22">
        <v>100.59488400029097</v>
      </c>
      <c r="D29" s="22"/>
      <c r="E29" s="22">
        <f t="shared" si="1"/>
        <v>0.29220948731760732</v>
      </c>
      <c r="F29" s="22"/>
      <c r="G29" s="22">
        <v>0.40744906896012373</v>
      </c>
      <c r="H29" s="22">
        <v>0.4086396737956125</v>
      </c>
      <c r="I29" s="22"/>
      <c r="J29" s="22">
        <f t="shared" si="0"/>
        <v>1.1906048354887733E-3</v>
      </c>
    </row>
    <row r="30" spans="1:10" x14ac:dyDescent="0.35">
      <c r="A30" s="25" t="s">
        <v>16</v>
      </c>
      <c r="B30" s="39">
        <v>97.881542888451989</v>
      </c>
      <c r="C30" s="39">
        <v>97.744670023009206</v>
      </c>
      <c r="D30" s="39"/>
      <c r="E30" s="39">
        <f t="shared" si="1"/>
        <v>-0.13983521448855951</v>
      </c>
      <c r="F30" s="39"/>
      <c r="G30" s="39">
        <v>4.250672723600168</v>
      </c>
      <c r="H30" s="39">
        <v>4.2447287862799152</v>
      </c>
      <c r="I30" s="39"/>
      <c r="J30" s="39">
        <f t="shared" si="0"/>
        <v>-5.943937320252779E-3</v>
      </c>
    </row>
    <row r="31" spans="1:10" ht="15.75" customHeight="1" x14ac:dyDescent="0.35">
      <c r="A31" s="28" t="s">
        <v>17</v>
      </c>
      <c r="B31" s="22">
        <v>98.390818748452403</v>
      </c>
      <c r="C31" s="22">
        <v>98.388315006028677</v>
      </c>
      <c r="D31" s="22"/>
      <c r="E31" s="22">
        <f t="shared" si="1"/>
        <v>-2.5446911160798003E-3</v>
      </c>
      <c r="F31" s="22"/>
      <c r="G31" s="22">
        <v>3.2852369038730358</v>
      </c>
      <c r="H31" s="22">
        <v>3.2851533047414008</v>
      </c>
      <c r="I31" s="22"/>
      <c r="J31" s="22">
        <f t="shared" si="0"/>
        <v>-8.3599131635025969E-5</v>
      </c>
    </row>
    <row r="32" spans="1:10" x14ac:dyDescent="0.35">
      <c r="A32" s="27" t="s">
        <v>18</v>
      </c>
      <c r="B32" s="39">
        <v>98.877363470653989</v>
      </c>
      <c r="C32" s="39">
        <v>98.877363470653989</v>
      </c>
      <c r="D32" s="39"/>
      <c r="E32" s="39">
        <f t="shared" si="1"/>
        <v>0</v>
      </c>
      <c r="F32" s="39"/>
      <c r="G32" s="39">
        <v>0.49774058177192115</v>
      </c>
      <c r="H32" s="39">
        <v>0.49774058177192121</v>
      </c>
      <c r="I32" s="39"/>
      <c r="J32" s="39">
        <f t="shared" si="0"/>
        <v>0</v>
      </c>
    </row>
    <row r="33" spans="1:10" x14ac:dyDescent="0.35">
      <c r="A33" s="26" t="s">
        <v>19</v>
      </c>
      <c r="B33" s="22">
        <v>97.83548079118286</v>
      </c>
      <c r="C33" s="22">
        <v>97.839317799720604</v>
      </c>
      <c r="D33" s="22"/>
      <c r="E33" s="22">
        <f t="shared" si="1"/>
        <v>3.9218987904154901E-3</v>
      </c>
      <c r="F33" s="22"/>
      <c r="G33" s="22">
        <v>2.4049357641988665</v>
      </c>
      <c r="H33" s="22">
        <v>2.4050300833455127</v>
      </c>
      <c r="I33" s="22"/>
      <c r="J33" s="22">
        <f t="shared" si="0"/>
        <v>9.4319146646260066E-5</v>
      </c>
    </row>
    <row r="34" spans="1:10" x14ac:dyDescent="0.35">
      <c r="A34" s="27" t="s">
        <v>20</v>
      </c>
      <c r="B34" s="39">
        <v>103.78375563627075</v>
      </c>
      <c r="C34" s="39">
        <v>103.78375563627075</v>
      </c>
      <c r="D34" s="39"/>
      <c r="E34" s="39">
        <f t="shared" si="1"/>
        <v>0</v>
      </c>
      <c r="F34" s="39"/>
      <c r="G34" s="39">
        <v>0.16856955690087824</v>
      </c>
      <c r="H34" s="39">
        <v>0.16856955690087824</v>
      </c>
      <c r="I34" s="39"/>
      <c r="J34" s="39">
        <f t="shared" si="0"/>
        <v>0</v>
      </c>
    </row>
    <row r="35" spans="1:10" x14ac:dyDescent="0.35">
      <c r="A35" s="26" t="s">
        <v>156</v>
      </c>
      <c r="B35" s="22">
        <v>99.526754320449982</v>
      </c>
      <c r="C35" s="22">
        <v>99.444004911882601</v>
      </c>
      <c r="D35" s="22"/>
      <c r="E35" s="22">
        <f t="shared" si="1"/>
        <v>-8.3142878648434504E-2</v>
      </c>
      <c r="F35" s="22"/>
      <c r="G35" s="22">
        <v>0.21399100100136983</v>
      </c>
      <c r="H35" s="22">
        <v>0.21381308272308872</v>
      </c>
      <c r="I35" s="22"/>
      <c r="J35" s="22">
        <f t="shared" si="0"/>
        <v>-1.779182782811195E-4</v>
      </c>
    </row>
    <row r="36" spans="1:10" x14ac:dyDescent="0.35">
      <c r="A36" s="25" t="s">
        <v>21</v>
      </c>
      <c r="B36" s="39">
        <v>96.187361858914613</v>
      </c>
      <c r="C36" s="39">
        <v>95.603490348819236</v>
      </c>
      <c r="D36" s="39"/>
      <c r="E36" s="39">
        <f t="shared" si="1"/>
        <v>-0.60701478740189385</v>
      </c>
      <c r="F36" s="39"/>
      <c r="G36" s="39">
        <v>0.96543581972713266</v>
      </c>
      <c r="H36" s="39">
        <v>0.95957548153851424</v>
      </c>
      <c r="I36" s="39"/>
      <c r="J36" s="39">
        <f t="shared" si="0"/>
        <v>-5.8603381886184192E-3</v>
      </c>
    </row>
    <row r="37" spans="1:10" x14ac:dyDescent="0.35">
      <c r="A37" s="26" t="s">
        <v>22</v>
      </c>
      <c r="B37" s="22">
        <v>96.187361858914613</v>
      </c>
      <c r="C37" s="22">
        <v>95.603490348819236</v>
      </c>
      <c r="D37" s="22"/>
      <c r="E37" s="22">
        <f t="shared" si="1"/>
        <v>-0.60701478740189385</v>
      </c>
      <c r="F37" s="22"/>
      <c r="G37" s="22">
        <v>0.96543581972713266</v>
      </c>
      <c r="H37" s="22">
        <v>0.95957548153851424</v>
      </c>
      <c r="I37" s="22"/>
      <c r="J37" s="22">
        <f t="shared" si="0"/>
        <v>-5.8603381886184192E-3</v>
      </c>
    </row>
    <row r="38" spans="1:10" x14ac:dyDescent="0.35">
      <c r="A38" s="25" t="s">
        <v>23</v>
      </c>
      <c r="B38" s="39">
        <v>86.667298732251552</v>
      </c>
      <c r="C38" s="39">
        <v>86.385429489995218</v>
      </c>
      <c r="D38" s="39"/>
      <c r="E38" s="39">
        <f t="shared" si="1"/>
        <v>-0.32523136913167328</v>
      </c>
      <c r="F38" s="39"/>
      <c r="G38" s="39">
        <v>20.294857302472266</v>
      </c>
      <c r="H38" s="39">
        <v>20.228852060204122</v>
      </c>
      <c r="I38" s="39"/>
      <c r="J38" s="39">
        <f t="shared" si="0"/>
        <v>-6.600524226814386E-2</v>
      </c>
    </row>
    <row r="39" spans="1:10" x14ac:dyDescent="0.35">
      <c r="A39" s="28" t="s">
        <v>24</v>
      </c>
      <c r="B39" s="22">
        <v>95.043301505239413</v>
      </c>
      <c r="C39" s="22">
        <v>94.57221764818776</v>
      </c>
      <c r="D39" s="22"/>
      <c r="E39" s="22">
        <f t="shared" si="1"/>
        <v>-0.49565182352769854</v>
      </c>
      <c r="F39" s="22"/>
      <c r="G39" s="22">
        <v>13.240464096647568</v>
      </c>
      <c r="H39" s="22">
        <v>13.174837494909003</v>
      </c>
      <c r="I39" s="22"/>
      <c r="J39" s="22">
        <f t="shared" si="0"/>
        <v>-6.5626601738564716E-2</v>
      </c>
    </row>
    <row r="40" spans="1:10" x14ac:dyDescent="0.35">
      <c r="A40" s="27" t="s">
        <v>161</v>
      </c>
      <c r="B40" s="39">
        <v>95.043301505239413</v>
      </c>
      <c r="C40" s="39">
        <v>94.57221764818776</v>
      </c>
      <c r="D40" s="39"/>
      <c r="E40" s="39">
        <f t="shared" si="1"/>
        <v>-0.49565182352769854</v>
      </c>
      <c r="F40" s="39"/>
      <c r="G40" s="39">
        <v>13.240464096647568</v>
      </c>
      <c r="H40" s="39">
        <v>13.174837494909003</v>
      </c>
      <c r="I40" s="39"/>
      <c r="J40" s="39">
        <f t="shared" si="0"/>
        <v>-6.5626601738564716E-2</v>
      </c>
    </row>
    <row r="41" spans="1:10" x14ac:dyDescent="0.35">
      <c r="A41" s="28" t="s">
        <v>162</v>
      </c>
      <c r="B41" s="22">
        <v>100.97132736812449</v>
      </c>
      <c r="C41" s="22">
        <v>100.94943054305948</v>
      </c>
      <c r="D41" s="22"/>
      <c r="E41" s="22">
        <f t="shared" si="1"/>
        <v>-2.1686181251412417E-2</v>
      </c>
      <c r="F41" s="22"/>
      <c r="G41" s="22">
        <v>1.7459991004985971</v>
      </c>
      <c r="H41" s="22">
        <v>1.7456204599690146</v>
      </c>
      <c r="I41" s="22"/>
      <c r="J41" s="22">
        <f t="shared" si="0"/>
        <v>-3.7864052958247463E-4</v>
      </c>
    </row>
    <row r="42" spans="1:10" x14ac:dyDescent="0.35">
      <c r="A42" s="27" t="s">
        <v>163</v>
      </c>
      <c r="B42" s="39">
        <v>101.28692663059412</v>
      </c>
      <c r="C42" s="39">
        <v>101.25791518890475</v>
      </c>
      <c r="D42" s="39"/>
      <c r="E42" s="39">
        <f t="shared" si="1"/>
        <v>-2.8642829488934041E-2</v>
      </c>
      <c r="F42" s="39"/>
      <c r="G42" s="39">
        <v>1.3219382873077548</v>
      </c>
      <c r="H42" s="39">
        <v>1.3215596467781725</v>
      </c>
      <c r="I42" s="39"/>
      <c r="J42" s="39">
        <f t="shared" si="0"/>
        <v>-3.7864052958225258E-4</v>
      </c>
    </row>
    <row r="43" spans="1:10" x14ac:dyDescent="0.35">
      <c r="A43" s="26" t="s">
        <v>164</v>
      </c>
      <c r="B43" s="22">
        <v>100</v>
      </c>
      <c r="C43" s="22">
        <v>100</v>
      </c>
      <c r="D43" s="22"/>
      <c r="E43" s="22">
        <f t="shared" si="1"/>
        <v>0</v>
      </c>
      <c r="F43" s="22"/>
      <c r="G43" s="22">
        <v>0.42406081319084227</v>
      </c>
      <c r="H43" s="22">
        <v>0.42406081319084232</v>
      </c>
      <c r="I43" s="22"/>
      <c r="J43" s="22">
        <f t="shared" si="0"/>
        <v>0</v>
      </c>
    </row>
    <row r="44" spans="1:10" x14ac:dyDescent="0.35">
      <c r="A44" s="25" t="s">
        <v>26</v>
      </c>
      <c r="B44" s="39">
        <v>73.514052539828938</v>
      </c>
      <c r="C44" s="39">
        <v>73.514052539828938</v>
      </c>
      <c r="D44" s="39"/>
      <c r="E44" s="39">
        <f t="shared" si="1"/>
        <v>0</v>
      </c>
      <c r="F44" s="39"/>
      <c r="G44" s="39">
        <v>1.5603534562447874</v>
      </c>
      <c r="H44" s="39">
        <v>1.5603534562447874</v>
      </c>
      <c r="I44" s="39"/>
      <c r="J44" s="39">
        <f t="shared" si="0"/>
        <v>0</v>
      </c>
    </row>
    <row r="45" spans="1:10" x14ac:dyDescent="0.35">
      <c r="A45" s="26" t="s">
        <v>165</v>
      </c>
      <c r="B45" s="22">
        <v>70</v>
      </c>
      <c r="C45" s="22">
        <v>70</v>
      </c>
      <c r="D45" s="22"/>
      <c r="E45" s="22">
        <f t="shared" si="1"/>
        <v>0</v>
      </c>
      <c r="F45" s="22"/>
      <c r="G45" s="22">
        <v>1.3117314202072037</v>
      </c>
      <c r="H45" s="22">
        <v>1.3117314202072039</v>
      </c>
      <c r="I45" s="22"/>
      <c r="J45" s="22">
        <f t="shared" si="0"/>
        <v>0</v>
      </c>
    </row>
    <row r="46" spans="1:10" x14ac:dyDescent="0.35">
      <c r="A46" s="27" t="s">
        <v>167</v>
      </c>
      <c r="B46" s="39">
        <v>100</v>
      </c>
      <c r="C46" s="39">
        <v>100</v>
      </c>
      <c r="D46" s="39"/>
      <c r="E46" s="39">
        <f t="shared" si="1"/>
        <v>0</v>
      </c>
      <c r="F46" s="39"/>
      <c r="G46" s="39">
        <v>0.24862203603758365</v>
      </c>
      <c r="H46" s="39">
        <v>0.24862203603758365</v>
      </c>
      <c r="I46" s="39"/>
      <c r="J46" s="39">
        <f t="shared" si="0"/>
        <v>0</v>
      </c>
    </row>
    <row r="47" spans="1:10" x14ac:dyDescent="0.35">
      <c r="A47" s="28" t="s">
        <v>27</v>
      </c>
      <c r="B47" s="22">
        <v>66.5222700767156</v>
      </c>
      <c r="C47" s="22">
        <v>66.5222700767156</v>
      </c>
      <c r="D47" s="22"/>
      <c r="E47" s="22">
        <f t="shared" si="1"/>
        <v>0</v>
      </c>
      <c r="F47" s="22"/>
      <c r="G47" s="22">
        <v>3.7480406490813141</v>
      </c>
      <c r="H47" s="22">
        <v>3.7480406490813141</v>
      </c>
      <c r="I47" s="22"/>
      <c r="J47" s="22">
        <f t="shared" si="0"/>
        <v>0</v>
      </c>
    </row>
    <row r="48" spans="1:10" x14ac:dyDescent="0.35">
      <c r="A48" s="27" t="s">
        <v>168</v>
      </c>
      <c r="B48" s="39">
        <v>59.999999999999886</v>
      </c>
      <c r="C48" s="39">
        <v>59.999999999999886</v>
      </c>
      <c r="D48" s="39"/>
      <c r="E48" s="39">
        <f t="shared" si="1"/>
        <v>0</v>
      </c>
      <c r="F48" s="39"/>
      <c r="G48" s="39">
        <v>2.8257991703031133</v>
      </c>
      <c r="H48" s="39">
        <v>2.8257991703031133</v>
      </c>
      <c r="I48" s="39"/>
      <c r="J48" s="39">
        <f t="shared" si="0"/>
        <v>0</v>
      </c>
    </row>
    <row r="49" spans="1:103" x14ac:dyDescent="0.35">
      <c r="A49" s="26" t="s">
        <v>28</v>
      </c>
      <c r="B49" s="22">
        <v>99.744998733141287</v>
      </c>
      <c r="C49" s="22">
        <v>99.744998733141287</v>
      </c>
      <c r="D49" s="22"/>
      <c r="E49" s="22">
        <f t="shared" si="1"/>
        <v>0</v>
      </c>
      <c r="F49" s="22"/>
      <c r="G49" s="22">
        <v>0.92224147877820073</v>
      </c>
      <c r="H49" s="22">
        <v>0.92224147877820084</v>
      </c>
      <c r="I49" s="22"/>
      <c r="J49" s="22">
        <f t="shared" si="0"/>
        <v>0</v>
      </c>
    </row>
    <row r="50" spans="1:103" s="8" customFormat="1" x14ac:dyDescent="0.35">
      <c r="A50" s="25" t="s">
        <v>29</v>
      </c>
      <c r="B50" s="39">
        <v>99.401519224805341</v>
      </c>
      <c r="C50" s="39">
        <v>99.401499985160768</v>
      </c>
      <c r="D50" s="39"/>
      <c r="E50" s="39">
        <f t="shared" si="1"/>
        <v>-1.9355483416028108E-5</v>
      </c>
      <c r="F50" s="39"/>
      <c r="G50" s="39">
        <v>6.6992827069219087</v>
      </c>
      <c r="H50" s="39">
        <v>6.6992814102433549</v>
      </c>
      <c r="I50" s="39"/>
      <c r="J50" s="39">
        <f t="shared" si="0"/>
        <v>-1.2966785538637282E-6</v>
      </c>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row>
    <row r="51" spans="1:103" x14ac:dyDescent="0.35">
      <c r="A51" s="28" t="s">
        <v>170</v>
      </c>
      <c r="B51" s="22">
        <v>98.803635594985181</v>
      </c>
      <c r="C51" s="22">
        <v>98.803782892836054</v>
      </c>
      <c r="D51" s="22"/>
      <c r="E51" s="22">
        <f t="shared" si="1"/>
        <v>1.4908140777425416E-4</v>
      </c>
      <c r="F51" s="22"/>
      <c r="G51" s="22">
        <v>1.3077296643123526</v>
      </c>
      <c r="H51" s="22">
        <v>1.3077316138941459</v>
      </c>
      <c r="I51" s="22"/>
      <c r="J51" s="22">
        <f t="shared" si="0"/>
        <v>1.9495817933368187E-6</v>
      </c>
    </row>
    <row r="52" spans="1:103" s="8" customFormat="1" x14ac:dyDescent="0.35">
      <c r="A52" s="27" t="s">
        <v>171</v>
      </c>
      <c r="B52" s="39">
        <v>98.803635594985181</v>
      </c>
      <c r="C52" s="39">
        <v>98.803782892836054</v>
      </c>
      <c r="D52" s="39"/>
      <c r="E52" s="39">
        <f t="shared" si="1"/>
        <v>1.4908140777425416E-4</v>
      </c>
      <c r="F52" s="39"/>
      <c r="G52" s="39">
        <v>1.3077296643123526</v>
      </c>
      <c r="H52" s="39">
        <v>1.3077316138941459</v>
      </c>
      <c r="I52" s="39"/>
      <c r="J52" s="39">
        <f t="shared" si="0"/>
        <v>1.9495817933368187E-6</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row>
    <row r="53" spans="1:103" x14ac:dyDescent="0.35">
      <c r="A53" s="28" t="s">
        <v>30</v>
      </c>
      <c r="B53" s="22">
        <v>100.28052721282296</v>
      </c>
      <c r="C53" s="22">
        <v>100.28052721282296</v>
      </c>
      <c r="D53" s="22"/>
      <c r="E53" s="22">
        <f t="shared" si="1"/>
        <v>0</v>
      </c>
      <c r="F53" s="22"/>
      <c r="G53" s="22">
        <v>0.43819082358790995</v>
      </c>
      <c r="H53" s="22">
        <v>0.43819082358791001</v>
      </c>
      <c r="I53" s="22"/>
      <c r="J53" s="22">
        <f t="shared" si="0"/>
        <v>0</v>
      </c>
    </row>
    <row r="54" spans="1:103" s="8" customFormat="1" x14ac:dyDescent="0.35">
      <c r="A54" s="27" t="s">
        <v>31</v>
      </c>
      <c r="B54" s="39">
        <v>100.28052721282296</v>
      </c>
      <c r="C54" s="39">
        <v>100.28052721282296</v>
      </c>
      <c r="D54" s="39"/>
      <c r="E54" s="39">
        <f t="shared" si="1"/>
        <v>0</v>
      </c>
      <c r="F54" s="39"/>
      <c r="G54" s="39">
        <v>0.43819082358790995</v>
      </c>
      <c r="H54" s="39">
        <v>0.43819082358791001</v>
      </c>
      <c r="I54" s="39"/>
      <c r="J54" s="39">
        <f t="shared" si="0"/>
        <v>0</v>
      </c>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row>
    <row r="55" spans="1:103" x14ac:dyDescent="0.35">
      <c r="A55" s="28" t="s">
        <v>32</v>
      </c>
      <c r="B55" s="22">
        <v>99.454963725015261</v>
      </c>
      <c r="C55" s="22">
        <v>99.28791706727435</v>
      </c>
      <c r="D55" s="22"/>
      <c r="E55" s="22">
        <f t="shared" si="1"/>
        <v>-0.16796211218053081</v>
      </c>
      <c r="F55" s="22"/>
      <c r="G55" s="22">
        <v>2.1953500929582304</v>
      </c>
      <c r="H55" s="22">
        <v>2.1916627365723405</v>
      </c>
      <c r="I55" s="22"/>
      <c r="J55" s="22">
        <f t="shared" si="0"/>
        <v>-3.6873563858899061E-3</v>
      </c>
    </row>
    <row r="56" spans="1:103" s="8" customFormat="1" x14ac:dyDescent="0.35">
      <c r="A56" s="27" t="s">
        <v>176</v>
      </c>
      <c r="B56" s="39">
        <v>99.776501574268252</v>
      </c>
      <c r="C56" s="39">
        <v>99.543428878053618</v>
      </c>
      <c r="D56" s="39"/>
      <c r="E56" s="39">
        <f t="shared" si="1"/>
        <v>-0.23359477686351049</v>
      </c>
      <c r="F56" s="39"/>
      <c r="G56" s="39">
        <v>1.3901121666973404</v>
      </c>
      <c r="H56" s="39">
        <v>1.3868649372833914</v>
      </c>
      <c r="I56" s="39"/>
      <c r="J56" s="39">
        <f t="shared" si="0"/>
        <v>-3.2472294139489488E-3</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row>
    <row r="57" spans="1:103" x14ac:dyDescent="0.35">
      <c r="A57" s="26" t="s">
        <v>180</v>
      </c>
      <c r="B57" s="22">
        <v>97.957097155433871</v>
      </c>
      <c r="C57" s="22">
        <v>97.85626531508143</v>
      </c>
      <c r="D57" s="22"/>
      <c r="E57" s="22">
        <f t="shared" si="1"/>
        <v>-0.1029346961889277</v>
      </c>
      <c r="F57" s="22"/>
      <c r="G57" s="22">
        <v>0.42757883224610266</v>
      </c>
      <c r="H57" s="22">
        <v>0.42713870527416203</v>
      </c>
      <c r="I57" s="22"/>
      <c r="J57" s="22">
        <f t="shared" si="0"/>
        <v>-4.4012697194062422E-4</v>
      </c>
    </row>
    <row r="58" spans="1:103" s="8" customFormat="1" x14ac:dyDescent="0.35">
      <c r="A58" s="27" t="s">
        <v>183</v>
      </c>
      <c r="B58" s="39">
        <v>100</v>
      </c>
      <c r="C58" s="39">
        <v>100</v>
      </c>
      <c r="D58" s="39"/>
      <c r="E58" s="39">
        <f t="shared" si="1"/>
        <v>0</v>
      </c>
      <c r="F58" s="39"/>
      <c r="G58" s="39">
        <v>0.37765909401478692</v>
      </c>
      <c r="H58" s="39">
        <v>0.37765909401478698</v>
      </c>
      <c r="I58" s="39"/>
      <c r="J58" s="39">
        <f t="shared" si="0"/>
        <v>0</v>
      </c>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row>
    <row r="59" spans="1:103" x14ac:dyDescent="0.35">
      <c r="A59" s="28" t="s">
        <v>33</v>
      </c>
      <c r="B59" s="22">
        <v>97.030080717009838</v>
      </c>
      <c r="C59" s="22">
        <v>96.861423841685408</v>
      </c>
      <c r="D59" s="22"/>
      <c r="E59" s="22">
        <f t="shared" si="1"/>
        <v>-0.17381916419952903</v>
      </c>
      <c r="F59" s="22"/>
      <c r="G59" s="22">
        <v>0.32364015689537223</v>
      </c>
      <c r="H59" s="22">
        <v>0.32307760827964271</v>
      </c>
      <c r="I59" s="22"/>
      <c r="J59" s="22">
        <f t="shared" si="0"/>
        <v>-5.6254861572951897E-4</v>
      </c>
    </row>
    <row r="60" spans="1:103" s="8" customFormat="1" x14ac:dyDescent="0.35">
      <c r="A60" s="27" t="s">
        <v>34</v>
      </c>
      <c r="B60" s="39">
        <v>97.030080717009838</v>
      </c>
      <c r="C60" s="39">
        <v>96.861423841685408</v>
      </c>
      <c r="D60" s="39"/>
      <c r="E60" s="39">
        <f t="shared" si="1"/>
        <v>-0.17381916419952903</v>
      </c>
      <c r="F60" s="39"/>
      <c r="G60" s="39">
        <v>0.32364015689537223</v>
      </c>
      <c r="H60" s="39">
        <v>0.32307760827964271</v>
      </c>
      <c r="I60" s="39"/>
      <c r="J60" s="39">
        <f t="shared" si="0"/>
        <v>-5.6254861572951897E-4</v>
      </c>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row>
    <row r="61" spans="1:103" x14ac:dyDescent="0.35">
      <c r="A61" s="28" t="s">
        <v>35</v>
      </c>
      <c r="B61" s="22">
        <v>100.75945689219573</v>
      </c>
      <c r="C61" s="22">
        <v>100.76658156402542</v>
      </c>
      <c r="D61" s="22"/>
      <c r="E61" s="22">
        <f t="shared" si="1"/>
        <v>7.0709708541949468E-3</v>
      </c>
      <c r="F61" s="22"/>
      <c r="G61" s="22">
        <v>0.34095900258040518</v>
      </c>
      <c r="H61" s="22">
        <v>0.34098311169210244</v>
      </c>
      <c r="I61" s="22"/>
      <c r="J61" s="22">
        <f t="shared" si="0"/>
        <v>2.4109111697256935E-5</v>
      </c>
    </row>
    <row r="62" spans="1:103" s="8" customFormat="1" x14ac:dyDescent="0.35">
      <c r="A62" s="27" t="s">
        <v>187</v>
      </c>
      <c r="B62" s="39">
        <v>100.49743132900866</v>
      </c>
      <c r="C62" s="39">
        <v>100.49743132900866</v>
      </c>
      <c r="D62" s="39"/>
      <c r="E62" s="39">
        <f t="shared" si="1"/>
        <v>0</v>
      </c>
      <c r="F62" s="39"/>
      <c r="G62" s="39">
        <v>0.1227575465740639</v>
      </c>
      <c r="H62" s="39">
        <v>0.12275754657406392</v>
      </c>
      <c r="I62" s="39"/>
      <c r="J62" s="39">
        <f t="shared" si="0"/>
        <v>0</v>
      </c>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row>
    <row r="63" spans="1:103" x14ac:dyDescent="0.35">
      <c r="A63" s="26" t="s">
        <v>188</v>
      </c>
      <c r="B63" s="22">
        <v>100.90747081826591</v>
      </c>
      <c r="C63" s="22">
        <v>100.91862009989569</v>
      </c>
      <c r="D63" s="22"/>
      <c r="E63" s="22">
        <f t="shared" si="1"/>
        <v>1.1049015042563504E-2</v>
      </c>
      <c r="F63" s="22"/>
      <c r="G63" s="22">
        <v>0.21820145600634128</v>
      </c>
      <c r="H63" s="22">
        <v>0.21822556511803856</v>
      </c>
      <c r="I63" s="22"/>
      <c r="J63" s="22">
        <f t="shared" si="0"/>
        <v>2.4109111697284691E-5</v>
      </c>
    </row>
    <row r="64" spans="1:103" s="8" customFormat="1" x14ac:dyDescent="0.35">
      <c r="A64" s="25" t="s">
        <v>36</v>
      </c>
      <c r="B64" s="39">
        <v>99.69714288231917</v>
      </c>
      <c r="C64" s="39">
        <v>99.898238480973887</v>
      </c>
      <c r="D64" s="39"/>
      <c r="E64" s="39">
        <f t="shared" si="1"/>
        <v>0.20170648108952527</v>
      </c>
      <c r="F64" s="39"/>
      <c r="G64" s="39">
        <v>2.0934129665876382</v>
      </c>
      <c r="H64" s="39">
        <v>2.0976355162172142</v>
      </c>
      <c r="I64" s="39"/>
      <c r="J64" s="39">
        <f t="shared" si="0"/>
        <v>4.2225496295760223E-3</v>
      </c>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row>
    <row r="65" spans="1:103" x14ac:dyDescent="0.35">
      <c r="A65" s="26" t="s">
        <v>37</v>
      </c>
      <c r="B65" s="22">
        <v>99.473332391072859</v>
      </c>
      <c r="C65" s="22">
        <v>99.823037027108157</v>
      </c>
      <c r="D65" s="22"/>
      <c r="E65" s="22">
        <f t="shared" si="1"/>
        <v>0.35155616850197635</v>
      </c>
      <c r="F65" s="22"/>
      <c r="G65" s="22">
        <v>1.2011024148911122</v>
      </c>
      <c r="H65" s="22">
        <v>1.2053249645206883</v>
      </c>
      <c r="I65" s="22"/>
      <c r="J65" s="22">
        <f t="shared" si="0"/>
        <v>4.2225496295760223E-3</v>
      </c>
    </row>
    <row r="66" spans="1:103" s="8" customFormat="1" x14ac:dyDescent="0.35">
      <c r="A66" s="27" t="s">
        <v>192</v>
      </c>
      <c r="B66" s="39">
        <v>100</v>
      </c>
      <c r="C66" s="39">
        <v>100</v>
      </c>
      <c r="D66" s="39"/>
      <c r="E66" s="39">
        <f t="shared" si="1"/>
        <v>0</v>
      </c>
      <c r="F66" s="39"/>
      <c r="G66" s="39">
        <v>0.89231055169652584</v>
      </c>
      <c r="H66" s="39">
        <v>0.89231055169652596</v>
      </c>
      <c r="I66" s="39"/>
      <c r="J66" s="39">
        <f t="shared" si="0"/>
        <v>0</v>
      </c>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row>
    <row r="67" spans="1:103" x14ac:dyDescent="0.35">
      <c r="A67" s="28" t="s">
        <v>38</v>
      </c>
      <c r="B67" s="22">
        <v>100.15407539945161</v>
      </c>
      <c r="C67" s="22">
        <v>100.15404977764577</v>
      </c>
      <c r="D67" s="22"/>
      <c r="E67" s="22">
        <f t="shared" si="1"/>
        <v>-2.5582389673317607E-5</v>
      </c>
      <c r="F67" s="22"/>
      <c r="G67" s="22">
        <v>6.6383068633439537</v>
      </c>
      <c r="H67" s="22">
        <v>6.6383051651064244</v>
      </c>
      <c r="I67" s="22"/>
      <c r="J67" s="22">
        <f t="shared" si="0"/>
        <v>-1.6982375292684537E-6</v>
      </c>
    </row>
    <row r="68" spans="1:103" s="8" customFormat="1" x14ac:dyDescent="0.35">
      <c r="A68" s="25" t="s">
        <v>194</v>
      </c>
      <c r="B68" s="39">
        <v>100.38251146464768</v>
      </c>
      <c r="C68" s="39">
        <v>100.38245745148686</v>
      </c>
      <c r="D68" s="39"/>
      <c r="E68" s="39">
        <f t="shared" si="1"/>
        <v>-5.380734157123257E-5</v>
      </c>
      <c r="F68" s="39"/>
      <c r="G68" s="39">
        <v>3.1561446451581423</v>
      </c>
      <c r="H68" s="39">
        <v>3.1561429469206126</v>
      </c>
      <c r="I68" s="39"/>
      <c r="J68" s="39">
        <f t="shared" si="0"/>
        <v>-1.6982375297125429E-6</v>
      </c>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row>
    <row r="69" spans="1:103" x14ac:dyDescent="0.35">
      <c r="A69" s="26" t="s">
        <v>195</v>
      </c>
      <c r="B69" s="22">
        <v>100.46852001950572</v>
      </c>
      <c r="C69" s="22">
        <v>100.46845299297723</v>
      </c>
      <c r="D69" s="22"/>
      <c r="E69" s="22">
        <f t="shared" si="1"/>
        <v>-6.6713960222841706E-5</v>
      </c>
      <c r="F69" s="22"/>
      <c r="G69" s="22">
        <v>2.54555047236799</v>
      </c>
      <c r="H69" s="22">
        <v>2.5455487741304603</v>
      </c>
      <c r="I69" s="22"/>
      <c r="J69" s="22">
        <f t="shared" si="0"/>
        <v>-1.6982375297125429E-6</v>
      </c>
    </row>
    <row r="70" spans="1:103" s="8" customFormat="1" x14ac:dyDescent="0.35">
      <c r="A70" s="27" t="s">
        <v>197</v>
      </c>
      <c r="B70" s="39">
        <v>100.02552516985588</v>
      </c>
      <c r="C70" s="39">
        <v>100.02552516985588</v>
      </c>
      <c r="D70" s="39"/>
      <c r="E70" s="39">
        <f t="shared" si="1"/>
        <v>0</v>
      </c>
      <c r="F70" s="39"/>
      <c r="G70" s="39">
        <v>0.61059417279015193</v>
      </c>
      <c r="H70" s="39">
        <v>0.61059417279015205</v>
      </c>
      <c r="I70" s="39"/>
      <c r="J70" s="39">
        <f t="shared" si="0"/>
        <v>0</v>
      </c>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row>
    <row r="71" spans="1:103" x14ac:dyDescent="0.35">
      <c r="A71" s="28" t="s">
        <v>199</v>
      </c>
      <c r="B71" s="22">
        <v>99.791109639376003</v>
      </c>
      <c r="C71" s="22">
        <v>99.791109639376003</v>
      </c>
      <c r="D71" s="22"/>
      <c r="E71" s="22">
        <f t="shared" si="1"/>
        <v>0</v>
      </c>
      <c r="F71" s="22"/>
      <c r="G71" s="22">
        <v>0.86675072176303636</v>
      </c>
      <c r="H71" s="22">
        <v>0.86675072176303658</v>
      </c>
      <c r="I71" s="22"/>
      <c r="J71" s="22">
        <f t="shared" si="0"/>
        <v>0</v>
      </c>
    </row>
    <row r="72" spans="1:103" s="8" customFormat="1" x14ac:dyDescent="0.35">
      <c r="A72" s="27" t="s">
        <v>200</v>
      </c>
      <c r="B72" s="39">
        <v>99.791109639376003</v>
      </c>
      <c r="C72" s="39">
        <v>99.791109639376003</v>
      </c>
      <c r="D72" s="39"/>
      <c r="E72" s="39">
        <f t="shared" si="1"/>
        <v>0</v>
      </c>
      <c r="F72" s="39"/>
      <c r="G72" s="39">
        <v>0.86675072176303636</v>
      </c>
      <c r="H72" s="39">
        <v>0.86675072176303658</v>
      </c>
      <c r="I72" s="39"/>
      <c r="J72" s="39">
        <f t="shared" si="0"/>
        <v>0</v>
      </c>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row>
    <row r="73" spans="1:103" x14ac:dyDescent="0.35">
      <c r="A73" s="28" t="s">
        <v>202</v>
      </c>
      <c r="B73" s="22">
        <v>100</v>
      </c>
      <c r="C73" s="22">
        <v>100</v>
      </c>
      <c r="D73" s="22"/>
      <c r="E73" s="22">
        <f t="shared" si="1"/>
        <v>0</v>
      </c>
      <c r="F73" s="22"/>
      <c r="G73" s="22">
        <v>0.23901909262945878</v>
      </c>
      <c r="H73" s="22">
        <v>0.23901909262945881</v>
      </c>
      <c r="I73" s="22"/>
      <c r="J73" s="22">
        <f t="shared" si="0"/>
        <v>0</v>
      </c>
    </row>
    <row r="74" spans="1:103" s="8" customFormat="1" x14ac:dyDescent="0.35">
      <c r="A74" s="27" t="s">
        <v>203</v>
      </c>
      <c r="B74" s="39">
        <v>100</v>
      </c>
      <c r="C74" s="39">
        <v>100</v>
      </c>
      <c r="D74" s="39"/>
      <c r="E74" s="39">
        <f t="shared" ref="E74:E137" si="2">((C74/B74-1)*100)</f>
        <v>0</v>
      </c>
      <c r="F74" s="39"/>
      <c r="G74" s="39">
        <v>0.23901909262945878</v>
      </c>
      <c r="H74" s="39">
        <v>0.23901909262945881</v>
      </c>
      <c r="I74" s="39"/>
      <c r="J74" s="39">
        <f t="shared" si="0"/>
        <v>0</v>
      </c>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row>
    <row r="75" spans="1:103" x14ac:dyDescent="0.35">
      <c r="A75" s="28" t="s">
        <v>204</v>
      </c>
      <c r="B75" s="22">
        <v>100</v>
      </c>
      <c r="C75" s="22">
        <v>100</v>
      </c>
      <c r="D75" s="22"/>
      <c r="E75" s="22">
        <f t="shared" si="2"/>
        <v>0</v>
      </c>
      <c r="F75" s="22"/>
      <c r="G75" s="22">
        <v>2.3763924037933162</v>
      </c>
      <c r="H75" s="22">
        <v>2.3763924037933162</v>
      </c>
      <c r="I75" s="22"/>
      <c r="J75" s="22">
        <f t="shared" si="0"/>
        <v>0</v>
      </c>
    </row>
    <row r="76" spans="1:103" s="8" customFormat="1" x14ac:dyDescent="0.35">
      <c r="A76" s="27" t="s">
        <v>205</v>
      </c>
      <c r="B76" s="39">
        <v>100</v>
      </c>
      <c r="C76" s="39">
        <v>100</v>
      </c>
      <c r="D76" s="39"/>
      <c r="E76" s="39">
        <f t="shared" si="2"/>
        <v>0</v>
      </c>
      <c r="F76" s="39"/>
      <c r="G76" s="39">
        <v>2.3763924037933162</v>
      </c>
      <c r="H76" s="39">
        <v>2.3763924037933162</v>
      </c>
      <c r="I76" s="39"/>
      <c r="J76" s="39">
        <f t="shared" si="0"/>
        <v>0</v>
      </c>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row>
    <row r="77" spans="1:103" x14ac:dyDescent="0.35">
      <c r="A77" s="28" t="s">
        <v>39</v>
      </c>
      <c r="B77" s="22">
        <v>97.50490748728275</v>
      </c>
      <c r="C77" s="22">
        <v>97.504934128127715</v>
      </c>
      <c r="D77" s="22"/>
      <c r="E77" s="22">
        <f t="shared" si="2"/>
        <v>2.7322568318943752E-5</v>
      </c>
      <c r="F77" s="22"/>
      <c r="G77" s="22">
        <v>7.8925007834904157</v>
      </c>
      <c r="H77" s="22">
        <v>7.8925029399243352</v>
      </c>
      <c r="I77" s="22"/>
      <c r="J77" s="22">
        <f t="shared" si="0"/>
        <v>2.156433919431322E-6</v>
      </c>
    </row>
    <row r="78" spans="1:103" s="8" customFormat="1" x14ac:dyDescent="0.35">
      <c r="A78" s="25" t="s">
        <v>206</v>
      </c>
      <c r="B78" s="39">
        <v>99.351474313450964</v>
      </c>
      <c r="C78" s="39">
        <v>99.351544380249678</v>
      </c>
      <c r="D78" s="39"/>
      <c r="E78" s="39">
        <f t="shared" si="2"/>
        <v>7.0524166040364378E-5</v>
      </c>
      <c r="F78" s="39"/>
      <c r="G78" s="39">
        <v>3.0577233859150921</v>
      </c>
      <c r="H78" s="39">
        <v>3.0577255423490102</v>
      </c>
      <c r="I78" s="39"/>
      <c r="J78" s="39">
        <f t="shared" si="0"/>
        <v>2.1564339180990544E-6</v>
      </c>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row>
    <row r="79" spans="1:103" x14ac:dyDescent="0.35">
      <c r="A79" s="26" t="s">
        <v>207</v>
      </c>
      <c r="B79" s="22">
        <v>99.344510467794294</v>
      </c>
      <c r="C79" s="22">
        <v>99.344582658674597</v>
      </c>
      <c r="D79" s="22"/>
      <c r="E79" s="22">
        <f t="shared" si="2"/>
        <v>7.26672062301148E-5</v>
      </c>
      <c r="F79" s="22"/>
      <c r="G79" s="22">
        <v>2.9675475773466893</v>
      </c>
      <c r="H79" s="22">
        <v>2.9675497337806074</v>
      </c>
      <c r="I79" s="22"/>
      <c r="J79" s="22">
        <f t="shared" si="0"/>
        <v>2.1564339180990544E-6</v>
      </c>
    </row>
    <row r="80" spans="1:103" s="8" customFormat="1" x14ac:dyDescent="0.35">
      <c r="A80" s="27" t="s">
        <v>208</v>
      </c>
      <c r="B80" s="39">
        <v>99.581189770651449</v>
      </c>
      <c r="C80" s="39">
        <v>99.581189770651449</v>
      </c>
      <c r="D80" s="39"/>
      <c r="E80" s="39">
        <f t="shared" si="2"/>
        <v>0</v>
      </c>
      <c r="F80" s="39"/>
      <c r="G80" s="39">
        <v>9.0175808568403057E-2</v>
      </c>
      <c r="H80" s="39">
        <v>9.0175808568403071E-2</v>
      </c>
      <c r="I80" s="39"/>
      <c r="J80" s="39">
        <f t="shared" si="0"/>
        <v>0</v>
      </c>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row>
    <row r="81" spans="1:103" x14ac:dyDescent="0.35">
      <c r="A81" s="28" t="s">
        <v>209</v>
      </c>
      <c r="B81" s="22">
        <v>87.902679922946106</v>
      </c>
      <c r="C81" s="22">
        <v>87.902679922946106</v>
      </c>
      <c r="D81" s="22"/>
      <c r="E81" s="22">
        <f t="shared" si="2"/>
        <v>0</v>
      </c>
      <c r="F81" s="22"/>
      <c r="G81" s="22">
        <v>0.66338568410127019</v>
      </c>
      <c r="H81" s="22">
        <v>0.6633856841012703</v>
      </c>
      <c r="I81" s="22"/>
      <c r="J81" s="22">
        <f t="shared" si="0"/>
        <v>0</v>
      </c>
    </row>
    <row r="82" spans="1:103" s="8" customFormat="1" x14ac:dyDescent="0.35">
      <c r="A82" s="27" t="s">
        <v>210</v>
      </c>
      <c r="B82" s="39">
        <v>86.322099588279329</v>
      </c>
      <c r="C82" s="39">
        <v>86.322099588279329</v>
      </c>
      <c r="D82" s="39"/>
      <c r="E82" s="39">
        <f t="shared" si="2"/>
        <v>0</v>
      </c>
      <c r="F82" s="39"/>
      <c r="G82" s="39">
        <v>0.57716946230962041</v>
      </c>
      <c r="H82" s="39">
        <v>0.57716946230962041</v>
      </c>
      <c r="I82" s="39"/>
      <c r="J82" s="39">
        <f t="shared" si="0"/>
        <v>0</v>
      </c>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row>
    <row r="83" spans="1:103" x14ac:dyDescent="0.35">
      <c r="A83" s="26" t="s">
        <v>213</v>
      </c>
      <c r="B83" s="22">
        <v>100.18278353339574</v>
      </c>
      <c r="C83" s="22">
        <v>100.18278353339574</v>
      </c>
      <c r="D83" s="22"/>
      <c r="E83" s="22">
        <f t="shared" si="2"/>
        <v>0</v>
      </c>
      <c r="F83" s="22"/>
      <c r="G83" s="22">
        <v>8.6216221791649755E-2</v>
      </c>
      <c r="H83" s="22">
        <v>8.6216221791649755E-2</v>
      </c>
      <c r="I83" s="22"/>
      <c r="J83" s="22">
        <f t="shared" si="0"/>
        <v>0</v>
      </c>
    </row>
    <row r="84" spans="1:103" s="8" customFormat="1" x14ac:dyDescent="0.35">
      <c r="A84" s="25" t="s">
        <v>214</v>
      </c>
      <c r="B84" s="39">
        <v>97.871740918774236</v>
      </c>
      <c r="C84" s="39">
        <v>97.871740918774236</v>
      </c>
      <c r="D84" s="39"/>
      <c r="E84" s="39">
        <f t="shared" si="2"/>
        <v>0</v>
      </c>
      <c r="F84" s="39"/>
      <c r="G84" s="39">
        <v>4.1713917134740539</v>
      </c>
      <c r="H84" s="39">
        <v>4.1713917134740539</v>
      </c>
      <c r="I84" s="39"/>
      <c r="J84" s="39">
        <f t="shared" si="0"/>
        <v>0</v>
      </c>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row>
    <row r="85" spans="1:103" x14ac:dyDescent="0.35">
      <c r="A85" s="26" t="s">
        <v>40</v>
      </c>
      <c r="B85" s="22">
        <v>99.001961056189273</v>
      </c>
      <c r="C85" s="22">
        <v>99.001961056189273</v>
      </c>
      <c r="D85" s="22"/>
      <c r="E85" s="22">
        <f t="shared" si="2"/>
        <v>0</v>
      </c>
      <c r="F85" s="22"/>
      <c r="G85" s="22">
        <v>0.55243976936947192</v>
      </c>
      <c r="H85" s="22">
        <v>0.55243976936947192</v>
      </c>
      <c r="I85" s="22"/>
      <c r="J85" s="22">
        <f t="shared" si="0"/>
        <v>0</v>
      </c>
    </row>
    <row r="86" spans="1:103" s="8" customFormat="1" x14ac:dyDescent="0.35">
      <c r="A86" s="27" t="s">
        <v>41</v>
      </c>
      <c r="B86" s="39">
        <v>98.362206342818624</v>
      </c>
      <c r="C86" s="39">
        <v>98.362206342818624</v>
      </c>
      <c r="D86" s="39"/>
      <c r="E86" s="39">
        <f t="shared" si="2"/>
        <v>0</v>
      </c>
      <c r="F86" s="39"/>
      <c r="G86" s="39">
        <v>2.509226798220654</v>
      </c>
      <c r="H86" s="39">
        <v>2.509226798220654</v>
      </c>
      <c r="I86" s="39"/>
      <c r="J86" s="39">
        <f t="shared" si="0"/>
        <v>0</v>
      </c>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row>
    <row r="87" spans="1:103" x14ac:dyDescent="0.35">
      <c r="A87" s="26" t="s">
        <v>42</v>
      </c>
      <c r="B87" s="22">
        <v>96.239723509901694</v>
      </c>
      <c r="C87" s="22">
        <v>96.239723509901694</v>
      </c>
      <c r="D87" s="22"/>
      <c r="E87" s="22">
        <f t="shared" si="2"/>
        <v>0</v>
      </c>
      <c r="F87" s="22"/>
      <c r="G87" s="22">
        <v>1.1097251458839279</v>
      </c>
      <c r="H87" s="22">
        <v>1.1097251458839279</v>
      </c>
      <c r="I87" s="22"/>
      <c r="J87" s="22">
        <f t="shared" si="0"/>
        <v>0</v>
      </c>
    </row>
    <row r="88" spans="1:103" s="8" customFormat="1" x14ac:dyDescent="0.35">
      <c r="A88" s="25" t="s">
        <v>219</v>
      </c>
      <c r="B88" s="39">
        <v>88.313643783556529</v>
      </c>
      <c r="C88" s="39">
        <v>88.836583270845253</v>
      </c>
      <c r="D88" s="39"/>
      <c r="E88" s="39">
        <f t="shared" si="2"/>
        <v>0.59213895484866441</v>
      </c>
      <c r="F88" s="39"/>
      <c r="G88" s="39">
        <v>8.9275486918107614</v>
      </c>
      <c r="H88" s="39">
        <v>8.9804121853280563</v>
      </c>
      <c r="I88" s="39"/>
      <c r="J88" s="39">
        <f t="shared" si="0"/>
        <v>5.2863493517294913E-2</v>
      </c>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row>
    <row r="89" spans="1:103" x14ac:dyDescent="0.35">
      <c r="A89" s="28" t="s">
        <v>220</v>
      </c>
      <c r="B89" s="22">
        <v>97.835690381246025</v>
      </c>
      <c r="C89" s="22">
        <v>97.804521031175085</v>
      </c>
      <c r="D89" s="22"/>
      <c r="E89" s="22">
        <f t="shared" si="2"/>
        <v>-3.1858874761836464E-2</v>
      </c>
      <c r="F89" s="22"/>
      <c r="G89" s="22">
        <v>2.1832667568573987</v>
      </c>
      <c r="H89" s="22">
        <v>2.1825711926356148</v>
      </c>
      <c r="I89" s="22"/>
      <c r="J89" s="22">
        <f t="shared" si="0"/>
        <v>-6.9556422178385091E-4</v>
      </c>
    </row>
    <row r="90" spans="1:103" s="8" customFormat="1" x14ac:dyDescent="0.35">
      <c r="A90" s="27" t="s">
        <v>221</v>
      </c>
      <c r="B90" s="39">
        <v>97.500408826009732</v>
      </c>
      <c r="C90" s="39">
        <v>97.500408826009732</v>
      </c>
      <c r="D90" s="39"/>
      <c r="E90" s="39">
        <f t="shared" si="2"/>
        <v>0</v>
      </c>
      <c r="F90" s="39"/>
      <c r="G90" s="39">
        <v>0.88987386927350531</v>
      </c>
      <c r="H90" s="39">
        <v>0.88987386927350531</v>
      </c>
      <c r="I90" s="39"/>
      <c r="J90" s="39">
        <f t="shared" si="0"/>
        <v>0</v>
      </c>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row>
    <row r="91" spans="1:103" x14ac:dyDescent="0.35">
      <c r="A91" s="26" t="s">
        <v>43</v>
      </c>
      <c r="B91" s="22">
        <v>98.962795616592985</v>
      </c>
      <c r="C91" s="22">
        <v>98.962795616592985</v>
      </c>
      <c r="D91" s="22"/>
      <c r="E91" s="22">
        <f t="shared" si="2"/>
        <v>0</v>
      </c>
      <c r="F91" s="22"/>
      <c r="G91" s="22">
        <v>0.5252941384454709</v>
      </c>
      <c r="H91" s="22">
        <v>0.52529413844547101</v>
      </c>
      <c r="I91" s="22"/>
      <c r="J91" s="22">
        <f t="shared" si="0"/>
        <v>0</v>
      </c>
    </row>
    <row r="92" spans="1:103" s="8" customFormat="1" x14ac:dyDescent="0.35">
      <c r="A92" s="27" t="s">
        <v>223</v>
      </c>
      <c r="B92" s="39">
        <v>96.940365328139009</v>
      </c>
      <c r="C92" s="39">
        <v>96.940365328139009</v>
      </c>
      <c r="D92" s="39"/>
      <c r="E92" s="39">
        <f t="shared" si="2"/>
        <v>0</v>
      </c>
      <c r="F92" s="39"/>
      <c r="G92" s="39">
        <v>0.5774843005774889</v>
      </c>
      <c r="H92" s="39">
        <v>0.5774843005774889</v>
      </c>
      <c r="I92" s="39"/>
      <c r="J92" s="39">
        <f t="shared" si="0"/>
        <v>0</v>
      </c>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row>
    <row r="93" spans="1:103" x14ac:dyDescent="0.35">
      <c r="A93" s="26" t="s">
        <v>224</v>
      </c>
      <c r="B93" s="22">
        <v>99.088998798165875</v>
      </c>
      <c r="C93" s="22">
        <v>98.727416752015785</v>
      </c>
      <c r="D93" s="22"/>
      <c r="E93" s="22">
        <f t="shared" si="2"/>
        <v>-0.36490634736010552</v>
      </c>
      <c r="F93" s="22"/>
      <c r="G93" s="22">
        <v>0.1906144485609336</v>
      </c>
      <c r="H93" s="22">
        <v>0.18991888433914933</v>
      </c>
      <c r="I93" s="22"/>
      <c r="J93" s="22">
        <f t="shared" si="0"/>
        <v>-6.9556422178426724E-4</v>
      </c>
    </row>
    <row r="94" spans="1:103" s="8" customFormat="1" x14ac:dyDescent="0.35">
      <c r="A94" s="25" t="s">
        <v>225</v>
      </c>
      <c r="B94" s="39">
        <v>85.616154121529789</v>
      </c>
      <c r="C94" s="39">
        <v>86.296066465974874</v>
      </c>
      <c r="D94" s="39"/>
      <c r="E94" s="39">
        <f t="shared" si="2"/>
        <v>0.79414025474675576</v>
      </c>
      <c r="F94" s="39"/>
      <c r="G94" s="39">
        <v>6.7442819349533636</v>
      </c>
      <c r="H94" s="39">
        <v>6.7978409926924428</v>
      </c>
      <c r="I94" s="39"/>
      <c r="J94" s="39">
        <f t="shared" si="0"/>
        <v>5.3559057739079208E-2</v>
      </c>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row>
    <row r="95" spans="1:103" x14ac:dyDescent="0.35">
      <c r="A95" s="26" t="s">
        <v>226</v>
      </c>
      <c r="B95" s="22">
        <v>107.22877733677635</v>
      </c>
      <c r="C95" s="22">
        <v>117.49192788402974</v>
      </c>
      <c r="D95" s="22"/>
      <c r="E95" s="22">
        <f t="shared" si="2"/>
        <v>9.5712651045340547</v>
      </c>
      <c r="F95" s="22"/>
      <c r="G95" s="22">
        <v>6.6951953950589838E-2</v>
      </c>
      <c r="H95" s="22">
        <v>7.3360102955866369E-2</v>
      </c>
      <c r="I95" s="22"/>
      <c r="J95" s="22">
        <f t="shared" ref="J95:J139" si="3">H95-G95</f>
        <v>6.4081490052765311E-3</v>
      </c>
    </row>
    <row r="96" spans="1:103" s="8" customFormat="1" x14ac:dyDescent="0.35">
      <c r="A96" s="27" t="s">
        <v>227</v>
      </c>
      <c r="B96" s="39">
        <v>79.278676373734868</v>
      </c>
      <c r="C96" s="39">
        <v>79.793129908474711</v>
      </c>
      <c r="D96" s="39"/>
      <c r="E96" s="39">
        <f t="shared" si="2"/>
        <v>0.64891791623085116</v>
      </c>
      <c r="F96" s="39"/>
      <c r="G96" s="39">
        <v>4.3265816861520117</v>
      </c>
      <c r="H96" s="39">
        <v>4.3546576498738148</v>
      </c>
      <c r="I96" s="39"/>
      <c r="J96" s="39">
        <f t="shared" si="3"/>
        <v>2.8075963721803099E-2</v>
      </c>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row>
    <row r="97" spans="1:103" x14ac:dyDescent="0.35">
      <c r="A97" s="26" t="s">
        <v>228</v>
      </c>
      <c r="B97" s="22">
        <v>99.7848617354109</v>
      </c>
      <c r="C97" s="22">
        <v>100.94413867492418</v>
      </c>
      <c r="D97" s="22"/>
      <c r="E97" s="22">
        <f t="shared" si="2"/>
        <v>1.1617763650233925</v>
      </c>
      <c r="F97" s="22"/>
      <c r="G97" s="22">
        <v>1.1291787699385629</v>
      </c>
      <c r="H97" s="22">
        <v>1.142297302006571</v>
      </c>
      <c r="I97" s="22"/>
      <c r="J97" s="22">
        <f t="shared" si="3"/>
        <v>1.311853206800806E-2</v>
      </c>
    </row>
    <row r="98" spans="1:103" s="8" customFormat="1" x14ac:dyDescent="0.35">
      <c r="A98" s="27" t="s">
        <v>229</v>
      </c>
      <c r="B98" s="39">
        <v>99.649887627852394</v>
      </c>
      <c r="C98" s="39">
        <v>100.1357837380851</v>
      </c>
      <c r="D98" s="39"/>
      <c r="E98" s="39">
        <f t="shared" si="2"/>
        <v>0.48760326960659572</v>
      </c>
      <c r="F98" s="39"/>
      <c r="G98" s="39">
        <v>1.2215695249122001</v>
      </c>
      <c r="H98" s="39">
        <v>1.2275259378561898</v>
      </c>
      <c r="I98" s="39"/>
      <c r="J98" s="39">
        <f t="shared" si="3"/>
        <v>5.9564129439897417E-3</v>
      </c>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row>
    <row r="99" spans="1:103" x14ac:dyDescent="0.35">
      <c r="A99" s="28" t="s">
        <v>231</v>
      </c>
      <c r="B99" s="22">
        <v>100.33361170625896</v>
      </c>
      <c r="C99" s="22">
        <v>98.769980430952316</v>
      </c>
      <c r="D99" s="22"/>
      <c r="E99" s="22">
        <f t="shared" si="2"/>
        <v>-1.5584321631761822</v>
      </c>
      <c r="F99" s="22"/>
      <c r="G99" s="22">
        <v>2.5410337786521806</v>
      </c>
      <c r="H99" s="22">
        <v>2.5014334909684939</v>
      </c>
      <c r="I99" s="22"/>
      <c r="J99" s="22">
        <f t="shared" si="3"/>
        <v>-3.960028768368673E-2</v>
      </c>
    </row>
    <row r="100" spans="1:103" s="8" customFormat="1" x14ac:dyDescent="0.35">
      <c r="A100" s="25" t="s">
        <v>232</v>
      </c>
      <c r="B100" s="39">
        <v>99.2877146795702</v>
      </c>
      <c r="C100" s="39">
        <v>99.2877146795702</v>
      </c>
      <c r="D100" s="39"/>
      <c r="E100" s="39">
        <f t="shared" si="2"/>
        <v>0</v>
      </c>
      <c r="F100" s="39"/>
      <c r="G100" s="39">
        <v>0.41278753749823949</v>
      </c>
      <c r="H100" s="39">
        <v>0.41278753749823954</v>
      </c>
      <c r="I100" s="39"/>
      <c r="J100" s="39">
        <f t="shared" si="3"/>
        <v>0</v>
      </c>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row>
    <row r="101" spans="1:103" x14ac:dyDescent="0.35">
      <c r="A101" s="26" t="s">
        <v>44</v>
      </c>
      <c r="B101" s="22">
        <v>99.2877146795702</v>
      </c>
      <c r="C101" s="22">
        <v>99.2877146795702</v>
      </c>
      <c r="D101" s="22"/>
      <c r="E101" s="22">
        <f t="shared" si="2"/>
        <v>0</v>
      </c>
      <c r="F101" s="22"/>
      <c r="G101" s="22">
        <v>0.41278753749823949</v>
      </c>
      <c r="H101" s="22">
        <v>0.41278753749823954</v>
      </c>
      <c r="I101" s="22"/>
      <c r="J101" s="22">
        <f t="shared" si="3"/>
        <v>0</v>
      </c>
    </row>
    <row r="102" spans="1:103" s="8" customFormat="1" x14ac:dyDescent="0.35">
      <c r="A102" s="25" t="s">
        <v>235</v>
      </c>
      <c r="B102" s="39">
        <v>100.67792461238004</v>
      </c>
      <c r="C102" s="39">
        <v>86.529663694950969</v>
      </c>
      <c r="D102" s="39"/>
      <c r="E102" s="39">
        <f t="shared" si="2"/>
        <v>-14.052992224364246</v>
      </c>
      <c r="F102" s="39"/>
      <c r="G102" s="39">
        <v>7.7043928505777223E-2</v>
      </c>
      <c r="H102" s="39">
        <v>6.6216951223515605E-2</v>
      </c>
      <c r="I102" s="39"/>
      <c r="J102" s="39">
        <f t="shared" si="3"/>
        <v>-1.0826977282261618E-2</v>
      </c>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row>
    <row r="103" spans="1:103" x14ac:dyDescent="0.35">
      <c r="A103" s="26" t="s">
        <v>236</v>
      </c>
      <c r="B103" s="22">
        <v>100.67792461238004</v>
      </c>
      <c r="C103" s="22">
        <v>86.529663694950969</v>
      </c>
      <c r="D103" s="22"/>
      <c r="E103" s="22">
        <f t="shared" si="2"/>
        <v>-14.052992224364246</v>
      </c>
      <c r="F103" s="22"/>
      <c r="G103" s="22">
        <v>7.7043928505777223E-2</v>
      </c>
      <c r="H103" s="22">
        <v>6.6216951223515605E-2</v>
      </c>
      <c r="I103" s="22"/>
      <c r="J103" s="22">
        <f t="shared" si="3"/>
        <v>-1.0826977282261618E-2</v>
      </c>
    </row>
    <row r="104" spans="1:103" s="8" customFormat="1" x14ac:dyDescent="0.35">
      <c r="A104" s="25" t="s">
        <v>238</v>
      </c>
      <c r="B104" s="39">
        <v>100</v>
      </c>
      <c r="C104" s="39">
        <v>85.964457069201146</v>
      </c>
      <c r="D104" s="39"/>
      <c r="E104" s="39">
        <f t="shared" si="2"/>
        <v>-14.035542930798851</v>
      </c>
      <c r="F104" s="39"/>
      <c r="G104" s="39">
        <v>0.19552917185256691</v>
      </c>
      <c r="H104" s="39">
        <v>0.16808559099496442</v>
      </c>
      <c r="I104" s="39"/>
      <c r="J104" s="39">
        <f t="shared" si="3"/>
        <v>-2.7443580857602484E-2</v>
      </c>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row>
    <row r="105" spans="1:103" x14ac:dyDescent="0.35">
      <c r="A105" s="26" t="s">
        <v>45</v>
      </c>
      <c r="B105" s="22">
        <v>100</v>
      </c>
      <c r="C105" s="22">
        <v>85.964457069201146</v>
      </c>
      <c r="D105" s="22"/>
      <c r="E105" s="22">
        <f t="shared" si="2"/>
        <v>-14.035542930798851</v>
      </c>
      <c r="F105" s="22"/>
      <c r="G105" s="22">
        <v>0.19552917185256691</v>
      </c>
      <c r="H105" s="22">
        <v>0.16808559099496442</v>
      </c>
      <c r="I105" s="22"/>
      <c r="J105" s="22">
        <f t="shared" si="3"/>
        <v>-2.7443580857602484E-2</v>
      </c>
    </row>
    <row r="106" spans="1:103" s="8" customFormat="1" x14ac:dyDescent="0.35">
      <c r="A106" s="25" t="s">
        <v>240</v>
      </c>
      <c r="B106" s="39">
        <v>99.889726750632661</v>
      </c>
      <c r="C106" s="39">
        <v>99.889726750632661</v>
      </c>
      <c r="D106" s="39"/>
      <c r="E106" s="39">
        <f t="shared" si="2"/>
        <v>0</v>
      </c>
      <c r="F106" s="39"/>
      <c r="G106" s="39">
        <v>0.98201197417245611</v>
      </c>
      <c r="H106" s="39">
        <v>0.98201197417245623</v>
      </c>
      <c r="I106" s="39"/>
      <c r="J106" s="39">
        <f t="shared" si="3"/>
        <v>0</v>
      </c>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row>
    <row r="107" spans="1:103" x14ac:dyDescent="0.35">
      <c r="A107" s="26" t="s">
        <v>241</v>
      </c>
      <c r="B107" s="22">
        <v>100</v>
      </c>
      <c r="C107" s="22">
        <v>100</v>
      </c>
      <c r="D107" s="22"/>
      <c r="E107" s="22">
        <f t="shared" si="2"/>
        <v>0</v>
      </c>
      <c r="F107" s="22"/>
      <c r="G107" s="22">
        <v>0.39580040113194587</v>
      </c>
      <c r="H107" s="22">
        <v>0.39580040113194592</v>
      </c>
      <c r="I107" s="22"/>
      <c r="J107" s="22">
        <f t="shared" si="3"/>
        <v>0</v>
      </c>
    </row>
    <row r="108" spans="1:103" s="8" customFormat="1" x14ac:dyDescent="0.35">
      <c r="A108" s="27" t="s">
        <v>242</v>
      </c>
      <c r="B108" s="39">
        <v>99.815409504765611</v>
      </c>
      <c r="C108" s="39">
        <v>99.815409504765611</v>
      </c>
      <c r="D108" s="39"/>
      <c r="E108" s="39">
        <f t="shared" si="2"/>
        <v>0</v>
      </c>
      <c r="F108" s="39"/>
      <c r="G108" s="39">
        <v>0.58621157304051019</v>
      </c>
      <c r="H108" s="39">
        <v>0.58621157304051019</v>
      </c>
      <c r="I108" s="39"/>
      <c r="J108" s="39">
        <f t="shared" si="3"/>
        <v>0</v>
      </c>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row>
    <row r="109" spans="1:103" x14ac:dyDescent="0.35">
      <c r="A109" s="28" t="s">
        <v>46</v>
      </c>
      <c r="B109" s="22">
        <v>101.38979082101382</v>
      </c>
      <c r="C109" s="22">
        <v>101.2354735577002</v>
      </c>
      <c r="D109" s="22"/>
      <c r="E109" s="22">
        <f t="shared" si="2"/>
        <v>-0.15220197424613557</v>
      </c>
      <c r="F109" s="22"/>
      <c r="G109" s="22">
        <v>0.87366116662314042</v>
      </c>
      <c r="H109" s="22">
        <v>0.87233143707931815</v>
      </c>
      <c r="I109" s="22"/>
      <c r="J109" s="22">
        <f t="shared" si="3"/>
        <v>-1.3297295438222667E-3</v>
      </c>
    </row>
    <row r="110" spans="1:103" s="8" customFormat="1" x14ac:dyDescent="0.35">
      <c r="A110" s="27" t="s">
        <v>47</v>
      </c>
      <c r="B110" s="39">
        <v>102.69984017161435</v>
      </c>
      <c r="C110" s="39">
        <v>102.36322077447055</v>
      </c>
      <c r="D110" s="39"/>
      <c r="E110" s="39">
        <f t="shared" si="2"/>
        <v>-0.32777012756913804</v>
      </c>
      <c r="F110" s="39"/>
      <c r="G110" s="39">
        <v>0.40568966845276772</v>
      </c>
      <c r="H110" s="39">
        <v>0.40435993890894523</v>
      </c>
      <c r="I110" s="39"/>
      <c r="J110" s="39">
        <f t="shared" si="3"/>
        <v>-1.3297295438224888E-3</v>
      </c>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row>
    <row r="111" spans="1:103" x14ac:dyDescent="0.35">
      <c r="A111" s="26" t="s">
        <v>245</v>
      </c>
      <c r="B111" s="22">
        <v>100.2808447744535</v>
      </c>
      <c r="C111" s="22">
        <v>100.2808447744535</v>
      </c>
      <c r="D111" s="22"/>
      <c r="E111" s="22">
        <f t="shared" si="2"/>
        <v>0</v>
      </c>
      <c r="F111" s="22"/>
      <c r="G111" s="22">
        <v>0.46797149817037287</v>
      </c>
      <c r="H111" s="22">
        <v>0.46797149817037281</v>
      </c>
      <c r="I111" s="22"/>
      <c r="J111" s="22">
        <f t="shared" si="3"/>
        <v>0</v>
      </c>
    </row>
    <row r="112" spans="1:103" s="8" customFormat="1" x14ac:dyDescent="0.35">
      <c r="A112" s="25" t="s">
        <v>246</v>
      </c>
      <c r="B112" s="39">
        <v>100.03818644226132</v>
      </c>
      <c r="C112" s="39">
        <v>99.279915058188521</v>
      </c>
      <c r="D112" s="39"/>
      <c r="E112" s="39">
        <f t="shared" si="2"/>
        <v>-0.75798193773779499</v>
      </c>
      <c r="F112" s="39"/>
      <c r="G112" s="39">
        <v>3.9310061479997329</v>
      </c>
      <c r="H112" s="39">
        <v>3.9012098314265331</v>
      </c>
      <c r="I112" s="39"/>
      <c r="J112" s="39">
        <f t="shared" si="3"/>
        <v>-2.979631657319981E-2</v>
      </c>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row>
    <row r="113" spans="1:103" x14ac:dyDescent="0.35">
      <c r="A113" s="28" t="s">
        <v>247</v>
      </c>
      <c r="B113" s="22">
        <v>100.13633268511977</v>
      </c>
      <c r="C113" s="22">
        <v>94.39454377880098</v>
      </c>
      <c r="D113" s="22"/>
      <c r="E113" s="22">
        <f t="shared" si="2"/>
        <v>-5.7339716288331903</v>
      </c>
      <c r="F113" s="22"/>
      <c r="G113" s="22">
        <v>0.37974648472381545</v>
      </c>
      <c r="H113" s="22">
        <v>0.35797192902826047</v>
      </c>
      <c r="I113" s="22"/>
      <c r="J113" s="22">
        <f t="shared" si="3"/>
        <v>-2.1774555695554976E-2</v>
      </c>
    </row>
    <row r="114" spans="1:103" s="8" customFormat="1" x14ac:dyDescent="0.35">
      <c r="A114" s="27" t="s">
        <v>248</v>
      </c>
      <c r="B114" s="39">
        <v>100.13633268511977</v>
      </c>
      <c r="C114" s="39">
        <v>94.39454377880098</v>
      </c>
      <c r="D114" s="39"/>
      <c r="E114" s="39">
        <f t="shared" si="2"/>
        <v>-5.7339716288331903</v>
      </c>
      <c r="F114" s="39"/>
      <c r="G114" s="39">
        <v>0.37974648472381545</v>
      </c>
      <c r="H114" s="39">
        <v>0.35797192902826047</v>
      </c>
      <c r="I114" s="39"/>
      <c r="J114" s="39">
        <f t="shared" si="3"/>
        <v>-2.1774555695554976E-2</v>
      </c>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row>
    <row r="115" spans="1:103" x14ac:dyDescent="0.35">
      <c r="A115" s="28" t="s">
        <v>48</v>
      </c>
      <c r="B115" s="22">
        <v>100</v>
      </c>
      <c r="C115" s="22">
        <v>94.781411837957961</v>
      </c>
      <c r="D115" s="22"/>
      <c r="E115" s="22">
        <f t="shared" si="2"/>
        <v>-5.2185881620420371</v>
      </c>
      <c r="F115" s="22"/>
      <c r="G115" s="22">
        <v>0.15371515491475804</v>
      </c>
      <c r="H115" s="22">
        <v>0.1456933940371119</v>
      </c>
      <c r="I115" s="22"/>
      <c r="J115" s="22">
        <f t="shared" si="3"/>
        <v>-8.0217608776461391E-3</v>
      </c>
    </row>
    <row r="116" spans="1:103" s="8" customFormat="1" x14ac:dyDescent="0.35">
      <c r="A116" s="27" t="s">
        <v>49</v>
      </c>
      <c r="B116" s="39">
        <v>100</v>
      </c>
      <c r="C116" s="39">
        <v>94.781411837957961</v>
      </c>
      <c r="D116" s="39"/>
      <c r="E116" s="39">
        <f t="shared" si="2"/>
        <v>-5.2185881620420371</v>
      </c>
      <c r="F116" s="39"/>
      <c r="G116" s="39">
        <v>0.15371515491475804</v>
      </c>
      <c r="H116" s="39">
        <v>0.1456933940371119</v>
      </c>
      <c r="I116" s="39"/>
      <c r="J116" s="39">
        <f t="shared" si="3"/>
        <v>-8.0217608776461391E-3</v>
      </c>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row>
    <row r="117" spans="1:103" x14ac:dyDescent="0.35">
      <c r="A117" s="28" t="s">
        <v>251</v>
      </c>
      <c r="B117" s="22">
        <v>99.999998994204034</v>
      </c>
      <c r="C117" s="22">
        <v>99.999998994204034</v>
      </c>
      <c r="D117" s="22"/>
      <c r="E117" s="22">
        <f t="shared" si="2"/>
        <v>0</v>
      </c>
      <c r="F117" s="22"/>
      <c r="G117" s="22">
        <v>1.1078122207555934</v>
      </c>
      <c r="H117" s="22">
        <v>1.1078122207555934</v>
      </c>
      <c r="I117" s="22"/>
      <c r="J117" s="22">
        <f t="shared" si="3"/>
        <v>0</v>
      </c>
    </row>
    <row r="118" spans="1:103" s="8" customFormat="1" x14ac:dyDescent="0.35">
      <c r="A118" s="27" t="s">
        <v>252</v>
      </c>
      <c r="B118" s="39">
        <v>99.999999999999986</v>
      </c>
      <c r="C118" s="39">
        <v>99.999999999999986</v>
      </c>
      <c r="D118" s="39"/>
      <c r="E118" s="39">
        <f t="shared" si="2"/>
        <v>0</v>
      </c>
      <c r="F118" s="39"/>
      <c r="G118" s="39">
        <v>1.107812231897924</v>
      </c>
      <c r="H118" s="39">
        <v>1.107812231897924</v>
      </c>
      <c r="I118" s="39"/>
      <c r="J118" s="39">
        <f t="shared" si="3"/>
        <v>0</v>
      </c>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row>
    <row r="119" spans="1:103" x14ac:dyDescent="0.35">
      <c r="A119" s="28" t="s">
        <v>253</v>
      </c>
      <c r="B119" s="22">
        <v>100.04297264222407</v>
      </c>
      <c r="C119" s="22">
        <v>100.04297264222407</v>
      </c>
      <c r="D119" s="22"/>
      <c r="E119" s="22">
        <f t="shared" si="2"/>
        <v>0</v>
      </c>
      <c r="F119" s="22"/>
      <c r="G119" s="22">
        <v>2.2897322876055668</v>
      </c>
      <c r="H119" s="22">
        <v>2.2897322876055668</v>
      </c>
      <c r="I119" s="22"/>
      <c r="J119" s="22">
        <f t="shared" si="3"/>
        <v>0</v>
      </c>
    </row>
    <row r="120" spans="1:103" s="8" customFormat="1" x14ac:dyDescent="0.35">
      <c r="A120" s="27" t="s">
        <v>254</v>
      </c>
      <c r="B120" s="39">
        <v>100.04297264222407</v>
      </c>
      <c r="C120" s="39">
        <v>100.04297264222407</v>
      </c>
      <c r="D120" s="39"/>
      <c r="E120" s="39">
        <f t="shared" si="2"/>
        <v>0</v>
      </c>
      <c r="F120" s="39"/>
      <c r="G120" s="39">
        <v>2.2897322876055668</v>
      </c>
      <c r="H120" s="39">
        <v>2.2897322876055668</v>
      </c>
      <c r="I120" s="39"/>
      <c r="J120" s="39">
        <f t="shared" si="3"/>
        <v>0</v>
      </c>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row>
    <row r="121" spans="1:103" x14ac:dyDescent="0.35">
      <c r="A121" s="28" t="s">
        <v>257</v>
      </c>
      <c r="B121" s="22">
        <v>100.29725947625583</v>
      </c>
      <c r="C121" s="22">
        <v>98.229454787020842</v>
      </c>
      <c r="D121" s="22"/>
      <c r="E121" s="22">
        <f t="shared" si="2"/>
        <v>-2.061676161475301</v>
      </c>
      <c r="F121" s="22"/>
      <c r="G121" s="22">
        <v>4.9302176918834206</v>
      </c>
      <c r="H121" s="22">
        <v>4.8285725690210226</v>
      </c>
      <c r="I121" s="22"/>
      <c r="J121" s="22">
        <f t="shared" si="3"/>
        <v>-0.10164512286239802</v>
      </c>
    </row>
    <row r="122" spans="1:103" s="8" customFormat="1" x14ac:dyDescent="0.35">
      <c r="A122" s="25" t="s">
        <v>258</v>
      </c>
      <c r="B122" s="39">
        <v>100.34907141317521</v>
      </c>
      <c r="C122" s="39">
        <v>98.192566033904072</v>
      </c>
      <c r="D122" s="39"/>
      <c r="E122" s="39">
        <f t="shared" si="2"/>
        <v>-2.1490038212630624</v>
      </c>
      <c r="F122" s="39"/>
      <c r="G122" s="39">
        <v>4.7298716668943284</v>
      </c>
      <c r="H122" s="39">
        <v>4.6282265440319312</v>
      </c>
      <c r="I122" s="39"/>
      <c r="J122" s="39">
        <f t="shared" si="3"/>
        <v>-0.10164512286239713</v>
      </c>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row>
    <row r="123" spans="1:103" x14ac:dyDescent="0.35">
      <c r="A123" s="26" t="s">
        <v>259</v>
      </c>
      <c r="B123" s="22">
        <v>100.34907141317521</v>
      </c>
      <c r="C123" s="22">
        <v>98.192566033904072</v>
      </c>
      <c r="D123" s="22"/>
      <c r="E123" s="22">
        <f t="shared" si="2"/>
        <v>-2.1490038212630624</v>
      </c>
      <c r="F123" s="22"/>
      <c r="G123" s="22">
        <v>4.7298716668943284</v>
      </c>
      <c r="H123" s="22">
        <v>4.6282265440319312</v>
      </c>
      <c r="I123" s="22"/>
      <c r="J123" s="22">
        <f t="shared" si="3"/>
        <v>-0.10164512286239713</v>
      </c>
    </row>
    <row r="124" spans="1:103" s="8" customFormat="1" x14ac:dyDescent="0.35">
      <c r="A124" s="25" t="s">
        <v>261</v>
      </c>
      <c r="B124" s="39">
        <v>99.089411306454039</v>
      </c>
      <c r="C124" s="39">
        <v>99.089411306454039</v>
      </c>
      <c r="D124" s="39"/>
      <c r="E124" s="39">
        <f t="shared" si="2"/>
        <v>0</v>
      </c>
      <c r="F124" s="39"/>
      <c r="G124" s="39">
        <v>0.20034602498909143</v>
      </c>
      <c r="H124" s="39">
        <v>0.20034602498909146</v>
      </c>
      <c r="I124" s="39"/>
      <c r="J124" s="39">
        <f t="shared" si="3"/>
        <v>0</v>
      </c>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row>
    <row r="125" spans="1:103" x14ac:dyDescent="0.35">
      <c r="A125" s="26" t="s">
        <v>262</v>
      </c>
      <c r="B125" s="22">
        <v>99.089411306454039</v>
      </c>
      <c r="C125" s="22">
        <v>99.089411306454039</v>
      </c>
      <c r="D125" s="22"/>
      <c r="E125" s="22">
        <f t="shared" si="2"/>
        <v>0</v>
      </c>
      <c r="F125" s="22"/>
      <c r="G125" s="22">
        <v>0.20034602498909143</v>
      </c>
      <c r="H125" s="22">
        <v>0.20034602498909146</v>
      </c>
      <c r="I125" s="22"/>
      <c r="J125" s="22">
        <f t="shared" si="3"/>
        <v>0</v>
      </c>
    </row>
    <row r="126" spans="1:103" s="8" customFormat="1" x14ac:dyDescent="0.35">
      <c r="A126" s="25" t="s">
        <v>264</v>
      </c>
      <c r="B126" s="39">
        <v>100</v>
      </c>
      <c r="C126" s="39">
        <v>100</v>
      </c>
      <c r="D126" s="39"/>
      <c r="E126" s="39">
        <f t="shared" si="2"/>
        <v>0</v>
      </c>
      <c r="F126" s="39"/>
      <c r="G126" s="39">
        <v>0.11049719855807849</v>
      </c>
      <c r="H126" s="39">
        <v>0.1104971985580785</v>
      </c>
      <c r="I126" s="39"/>
      <c r="J126" s="39">
        <f t="shared" si="3"/>
        <v>0</v>
      </c>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row>
    <row r="127" spans="1:103" x14ac:dyDescent="0.35">
      <c r="A127" s="28" t="s">
        <v>265</v>
      </c>
      <c r="B127" s="22">
        <v>100</v>
      </c>
      <c r="C127" s="22">
        <v>100</v>
      </c>
      <c r="D127" s="22"/>
      <c r="E127" s="22">
        <f t="shared" si="2"/>
        <v>0</v>
      </c>
      <c r="F127" s="22"/>
      <c r="G127" s="22">
        <v>0.11049719855807849</v>
      </c>
      <c r="H127" s="22">
        <v>0.1104971985580785</v>
      </c>
      <c r="I127" s="22"/>
      <c r="J127" s="22">
        <f t="shared" si="3"/>
        <v>0</v>
      </c>
    </row>
    <row r="128" spans="1:103" s="8" customFormat="1" x14ac:dyDescent="0.35">
      <c r="A128" s="27" t="s">
        <v>266</v>
      </c>
      <c r="B128" s="39">
        <v>100</v>
      </c>
      <c r="C128" s="39">
        <v>100</v>
      </c>
      <c r="D128" s="39"/>
      <c r="E128" s="39">
        <f t="shared" si="2"/>
        <v>0</v>
      </c>
      <c r="F128" s="39"/>
      <c r="G128" s="39">
        <v>7.0190985176796283E-2</v>
      </c>
      <c r="H128" s="39">
        <v>7.0190985176796283E-2</v>
      </c>
      <c r="I128" s="39"/>
      <c r="J128" s="39">
        <f t="shared" si="3"/>
        <v>0</v>
      </c>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row>
    <row r="129" spans="1:103" x14ac:dyDescent="0.35">
      <c r="A129" s="26" t="s">
        <v>267</v>
      </c>
      <c r="B129" s="22">
        <v>100</v>
      </c>
      <c r="C129" s="22">
        <v>100</v>
      </c>
      <c r="D129" s="22"/>
      <c r="E129" s="22">
        <f t="shared" si="2"/>
        <v>0</v>
      </c>
      <c r="F129" s="22"/>
      <c r="G129" s="22">
        <v>4.0306213381282208E-2</v>
      </c>
      <c r="H129" s="22">
        <v>4.0306213381282208E-2</v>
      </c>
      <c r="I129" s="22"/>
      <c r="J129" s="22">
        <f t="shared" si="3"/>
        <v>0</v>
      </c>
    </row>
    <row r="130" spans="1:103" s="8" customFormat="1" x14ac:dyDescent="0.35">
      <c r="A130" s="25" t="s">
        <v>269</v>
      </c>
      <c r="B130" s="39">
        <v>99.768044076201562</v>
      </c>
      <c r="C130" s="39">
        <v>99.854692018209846</v>
      </c>
      <c r="D130" s="39"/>
      <c r="E130" s="39">
        <f t="shared" si="2"/>
        <v>8.6849394323196272E-2</v>
      </c>
      <c r="F130" s="39"/>
      <c r="G130" s="39">
        <v>5.4488822444156062</v>
      </c>
      <c r="H130" s="39">
        <v>5.4536145656422654</v>
      </c>
      <c r="I130" s="39"/>
      <c r="J130" s="39">
        <f t="shared" si="3"/>
        <v>4.7323212266592307E-3</v>
      </c>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row>
    <row r="131" spans="1:103" x14ac:dyDescent="0.35">
      <c r="A131" s="28" t="s">
        <v>50</v>
      </c>
      <c r="B131" s="22">
        <v>99.813135610643712</v>
      </c>
      <c r="C131" s="22">
        <v>99.907985642582616</v>
      </c>
      <c r="D131" s="22"/>
      <c r="E131" s="22">
        <f t="shared" si="2"/>
        <v>9.5027604692132783E-2</v>
      </c>
      <c r="F131" s="22"/>
      <c r="G131" s="22">
        <v>4.9799437142395746</v>
      </c>
      <c r="H131" s="22">
        <v>4.9846760354662329</v>
      </c>
      <c r="I131" s="22"/>
      <c r="J131" s="22">
        <f t="shared" si="3"/>
        <v>4.7323212266583425E-3</v>
      </c>
    </row>
    <row r="132" spans="1:103" s="8" customFormat="1" x14ac:dyDescent="0.35">
      <c r="A132" s="27" t="s">
        <v>270</v>
      </c>
      <c r="B132" s="39">
        <v>106.1956310607541</v>
      </c>
      <c r="C132" s="39">
        <v>106.1956310607541</v>
      </c>
      <c r="D132" s="39"/>
      <c r="E132" s="39">
        <f t="shared" si="2"/>
        <v>0</v>
      </c>
      <c r="F132" s="39"/>
      <c r="G132" s="39">
        <v>3.229211448758592E-2</v>
      </c>
      <c r="H132" s="39">
        <v>3.2292114487585927E-2</v>
      </c>
      <c r="I132" s="39"/>
      <c r="J132" s="39">
        <f t="shared" si="3"/>
        <v>0</v>
      </c>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row>
    <row r="133" spans="1:103" x14ac:dyDescent="0.35">
      <c r="A133" s="26" t="s">
        <v>52</v>
      </c>
      <c r="B133" s="22">
        <v>99.724871785442161</v>
      </c>
      <c r="C133" s="22">
        <v>99.824060137220897</v>
      </c>
      <c r="D133" s="22"/>
      <c r="E133" s="22">
        <f t="shared" si="2"/>
        <v>9.9461999802952228E-2</v>
      </c>
      <c r="F133" s="22"/>
      <c r="G133" s="22">
        <v>4.7579188393891121</v>
      </c>
      <c r="H133" s="22">
        <v>4.7626511606157704</v>
      </c>
      <c r="I133" s="22"/>
      <c r="J133" s="22">
        <f t="shared" si="3"/>
        <v>4.7323212266583425E-3</v>
      </c>
    </row>
    <row r="134" spans="1:103" s="8" customFormat="1" x14ac:dyDescent="0.35">
      <c r="A134" s="27" t="s">
        <v>51</v>
      </c>
      <c r="B134" s="39">
        <v>101.02194657278217</v>
      </c>
      <c r="C134" s="39">
        <v>101.02194657278217</v>
      </c>
      <c r="D134" s="39"/>
      <c r="E134" s="39">
        <f t="shared" si="2"/>
        <v>0</v>
      </c>
      <c r="F134" s="39"/>
      <c r="G134" s="39">
        <v>0.1897327603628767</v>
      </c>
      <c r="H134" s="39">
        <v>0.1897327603628767</v>
      </c>
      <c r="I134" s="39"/>
      <c r="J134" s="39">
        <f t="shared" si="3"/>
        <v>0</v>
      </c>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row>
    <row r="135" spans="1:103" x14ac:dyDescent="0.35">
      <c r="A135" s="28" t="s">
        <v>273</v>
      </c>
      <c r="B135" s="22">
        <v>98.524929750826004</v>
      </c>
      <c r="C135" s="22">
        <v>98.524929750826004</v>
      </c>
      <c r="D135" s="22"/>
      <c r="E135" s="22">
        <f t="shared" si="2"/>
        <v>0</v>
      </c>
      <c r="F135" s="22"/>
      <c r="G135" s="22">
        <v>0.31726266804375974</v>
      </c>
      <c r="H135" s="22">
        <v>0.31726266804375974</v>
      </c>
      <c r="I135" s="22"/>
      <c r="J135" s="22">
        <f t="shared" si="3"/>
        <v>0</v>
      </c>
    </row>
    <row r="136" spans="1:103" s="8" customFormat="1" x14ac:dyDescent="0.35">
      <c r="A136" s="27" t="s">
        <v>274</v>
      </c>
      <c r="B136" s="39">
        <v>100</v>
      </c>
      <c r="C136" s="39">
        <v>100</v>
      </c>
      <c r="D136" s="39"/>
      <c r="E136" s="39">
        <f t="shared" si="2"/>
        <v>0</v>
      </c>
      <c r="F136" s="39"/>
      <c r="G136" s="39">
        <v>0.10209628578895201</v>
      </c>
      <c r="H136" s="39">
        <v>0.10209628578895201</v>
      </c>
      <c r="I136" s="39"/>
      <c r="J136" s="39">
        <f t="shared" si="3"/>
        <v>0</v>
      </c>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row>
    <row r="137" spans="1:103" x14ac:dyDescent="0.35">
      <c r="A137" s="26" t="s">
        <v>275</v>
      </c>
      <c r="B137" s="22">
        <v>97.840127406412009</v>
      </c>
      <c r="C137" s="22">
        <v>97.840127406412009</v>
      </c>
      <c r="D137" s="22"/>
      <c r="E137" s="22">
        <f t="shared" si="2"/>
        <v>0</v>
      </c>
      <c r="F137" s="22"/>
      <c r="G137" s="22">
        <v>0.21516638225480769</v>
      </c>
      <c r="H137" s="22">
        <v>0.21516638225480772</v>
      </c>
      <c r="I137" s="22"/>
      <c r="J137" s="22">
        <f t="shared" si="3"/>
        <v>0</v>
      </c>
    </row>
    <row r="138" spans="1:103" s="8" customFormat="1" x14ac:dyDescent="0.35">
      <c r="A138" s="25" t="s">
        <v>277</v>
      </c>
      <c r="B138" s="39">
        <v>100.93476649476835</v>
      </c>
      <c r="C138" s="39">
        <v>100.93476649476835</v>
      </c>
      <c r="D138" s="39"/>
      <c r="E138" s="39">
        <f t="shared" ref="E138:E139" si="4">((C138/B138-1)*100)</f>
        <v>0</v>
      </c>
      <c r="F138" s="39"/>
      <c r="G138" s="39">
        <v>0.15167586213227224</v>
      </c>
      <c r="H138" s="39">
        <v>0.15167586213227227</v>
      </c>
      <c r="I138" s="39"/>
      <c r="J138" s="39">
        <f t="shared" si="3"/>
        <v>0</v>
      </c>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row>
    <row r="139" spans="1:103" x14ac:dyDescent="0.35">
      <c r="A139" s="6" t="s">
        <v>278</v>
      </c>
      <c r="B139" s="7">
        <v>100.93476649476835</v>
      </c>
      <c r="C139" s="7">
        <v>100.93476649476835</v>
      </c>
      <c r="D139" s="7"/>
      <c r="E139" s="7">
        <f t="shared" si="4"/>
        <v>0</v>
      </c>
      <c r="F139" s="7"/>
      <c r="G139" s="7">
        <v>0.15167586213227224</v>
      </c>
      <c r="H139" s="7">
        <v>0.15167586213227227</v>
      </c>
      <c r="I139" s="7"/>
      <c r="J139" s="7">
        <f t="shared" si="3"/>
        <v>0</v>
      </c>
    </row>
    <row r="140" spans="1:103" x14ac:dyDescent="0.35">
      <c r="A140" s="21" t="s">
        <v>285</v>
      </c>
      <c r="B140" s="38"/>
      <c r="C140" s="38"/>
    </row>
    <row r="141" spans="1:103" x14ac:dyDescent="0.35">
      <c r="A141" s="33" t="s">
        <v>286</v>
      </c>
      <c r="B141" s="11"/>
      <c r="C141" s="11"/>
    </row>
  </sheetData>
  <mergeCells count="3">
    <mergeCell ref="G3:H3"/>
    <mergeCell ref="A3:A4"/>
    <mergeCell ref="B3:D3"/>
  </mergeCells>
  <printOptions horizontalCentered="1"/>
  <pageMargins left="0.7" right="0.7" top="0.75" bottom="0.75" header="0.3" footer="0.3"/>
  <pageSetup paperSize="9" scale="7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Y141"/>
  <sheetViews>
    <sheetView zoomScaleNormal="100" zoomScaleSheetLayoutView="100" workbookViewId="0">
      <selection activeCell="B4" sqref="B4:J4"/>
    </sheetView>
  </sheetViews>
  <sheetFormatPr defaultRowHeight="14.5" x14ac:dyDescent="0.35"/>
  <cols>
    <col min="1" max="1" width="54" style="68" customWidth="1"/>
    <col min="2" max="3" width="9.7265625" style="3" bestFit="1" customWidth="1"/>
    <col min="4" max="4" width="1.81640625" style="38" customWidth="1"/>
    <col min="5" max="5" width="11.26953125" style="38" customWidth="1"/>
    <col min="6" max="6" width="1.81640625" style="38" customWidth="1"/>
    <col min="7" max="8" width="9.7265625" style="38" bestFit="1" customWidth="1"/>
    <col min="9" max="9" width="1.81640625" style="38" customWidth="1"/>
    <col min="10" max="10" width="12" style="38" bestFit="1" customWidth="1"/>
    <col min="11" max="16384" width="8.7265625" style="68"/>
  </cols>
  <sheetData>
    <row r="1" spans="1:10" ht="15.5" x14ac:dyDescent="0.35">
      <c r="A1" s="93" t="s">
        <v>287</v>
      </c>
    </row>
    <row r="2" spans="1:10" ht="6" customHeight="1" x14ac:dyDescent="0.35">
      <c r="A2" s="34"/>
      <c r="B2" s="19"/>
      <c r="C2" s="19"/>
      <c r="D2" s="18"/>
      <c r="E2" s="18"/>
      <c r="F2" s="18"/>
      <c r="G2" s="18"/>
      <c r="H2" s="18"/>
      <c r="I2" s="18"/>
      <c r="J2" s="18"/>
    </row>
    <row r="3" spans="1:10" ht="53.25" customHeight="1" x14ac:dyDescent="0.35">
      <c r="A3" s="114" t="s">
        <v>82</v>
      </c>
      <c r="B3" s="116" t="s">
        <v>84</v>
      </c>
      <c r="C3" s="116"/>
      <c r="D3" s="116"/>
      <c r="E3" s="110" t="s">
        <v>85</v>
      </c>
      <c r="F3" s="10"/>
      <c r="G3" s="113" t="s">
        <v>86</v>
      </c>
      <c r="H3" s="113"/>
      <c r="I3" s="10"/>
      <c r="J3" s="110" t="s">
        <v>87</v>
      </c>
    </row>
    <row r="4" spans="1:10" ht="29" x14ac:dyDescent="0.35">
      <c r="A4" s="115"/>
      <c r="B4" s="94">
        <v>43922</v>
      </c>
      <c r="C4" s="94">
        <v>43952</v>
      </c>
      <c r="D4" s="18"/>
      <c r="E4" s="95" t="s">
        <v>289</v>
      </c>
      <c r="F4" s="18"/>
      <c r="G4" s="94">
        <v>43922</v>
      </c>
      <c r="H4" s="94">
        <v>43952</v>
      </c>
      <c r="I4" s="18"/>
      <c r="J4" s="95" t="s">
        <v>290</v>
      </c>
    </row>
    <row r="5" spans="1:10" ht="15.5" x14ac:dyDescent="0.35">
      <c r="A5" s="96" t="s">
        <v>83</v>
      </c>
      <c r="B5" s="15">
        <v>95.431492749228184</v>
      </c>
      <c r="C5" s="15">
        <v>95.374336316314299</v>
      </c>
      <c r="D5" s="13"/>
      <c r="E5" s="13">
        <f>((C5/B5-1)*100)</f>
        <v>-5.9892632156643977E-2</v>
      </c>
      <c r="F5" s="13"/>
      <c r="G5" s="13">
        <v>95.431492749228198</v>
      </c>
      <c r="H5" s="15">
        <v>95.374336316314299</v>
      </c>
      <c r="I5" s="13"/>
      <c r="J5" s="14">
        <f t="shared" ref="J5" si="0">H5-G5</f>
        <v>-5.715643291389938E-2</v>
      </c>
    </row>
    <row r="6" spans="1:10" ht="13.5" customHeight="1" x14ac:dyDescent="0.35">
      <c r="A6" s="97"/>
      <c r="B6" s="12"/>
      <c r="C6" s="12"/>
      <c r="D6" s="12"/>
      <c r="E6" s="12"/>
      <c r="F6" s="12"/>
      <c r="G6" s="12"/>
      <c r="H6" s="12"/>
      <c r="I6" s="12"/>
      <c r="J6" s="12"/>
    </row>
    <row r="7" spans="1:10" ht="15.75" customHeight="1" x14ac:dyDescent="0.35">
      <c r="A7" s="24" t="s">
        <v>0</v>
      </c>
      <c r="B7" s="20">
        <v>101.5978898335914</v>
      </c>
      <c r="C7" s="20">
        <v>103.1587817727055</v>
      </c>
      <c r="D7" s="20"/>
      <c r="E7" s="20">
        <f>((C7/B7-1)*100)</f>
        <v>1.5363428725446049</v>
      </c>
      <c r="F7" s="20"/>
      <c r="G7" s="20">
        <v>18.713698435802499</v>
      </c>
      <c r="H7" s="20">
        <v>19.001205007910439</v>
      </c>
      <c r="I7" s="20"/>
      <c r="J7" s="20">
        <f>H7-G7</f>
        <v>0.28750657210794017</v>
      </c>
    </row>
    <row r="8" spans="1:10" x14ac:dyDescent="0.35">
      <c r="A8" s="25" t="s">
        <v>1</v>
      </c>
      <c r="B8" s="39">
        <v>101.82559158355197</v>
      </c>
      <c r="C8" s="39">
        <v>103.64316263616388</v>
      </c>
      <c r="D8" s="39"/>
      <c r="E8" s="39">
        <f>((C8/B8-1)*100)</f>
        <v>1.7849845253494312</v>
      </c>
      <c r="F8" s="39"/>
      <c r="G8" s="39">
        <v>16.152498257104035</v>
      </c>
      <c r="H8" s="39">
        <v>16.440817851450678</v>
      </c>
      <c r="I8" s="39"/>
      <c r="J8" s="39">
        <f t="shared" ref="J8:J94" si="1">H8-G8</f>
        <v>0.28831959434664256</v>
      </c>
    </row>
    <row r="9" spans="1:10" ht="15.75" customHeight="1" x14ac:dyDescent="0.35">
      <c r="A9" s="26" t="s">
        <v>3</v>
      </c>
      <c r="B9" s="22">
        <v>100.23963857941925</v>
      </c>
      <c r="C9" s="22">
        <v>100.27737813781373</v>
      </c>
      <c r="D9" s="22"/>
      <c r="E9" s="22">
        <f>((C9/B9-1)*100)</f>
        <v>3.7649336060385785E-2</v>
      </c>
      <c r="F9" s="22"/>
      <c r="G9" s="22">
        <v>2.941639737675346</v>
      </c>
      <c r="H9" s="22">
        <v>2.9427472455058687</v>
      </c>
      <c r="I9" s="22"/>
      <c r="J9" s="22">
        <f t="shared" si="1"/>
        <v>1.1075078305227137E-3</v>
      </c>
    </row>
    <row r="10" spans="1:10" x14ac:dyDescent="0.35">
      <c r="A10" s="27" t="s">
        <v>4</v>
      </c>
      <c r="B10" s="39">
        <v>104.99158846552753</v>
      </c>
      <c r="C10" s="39">
        <v>105.09000407472809</v>
      </c>
      <c r="D10" s="39"/>
      <c r="E10" s="39">
        <f t="shared" ref="E10:E73" si="2">((C10/B10-1)*100)</f>
        <v>9.3736660849619291E-2</v>
      </c>
      <c r="F10" s="39"/>
      <c r="G10" s="39">
        <v>1.1071359392647411</v>
      </c>
      <c r="H10" s="39">
        <v>1.108173731525274</v>
      </c>
      <c r="I10" s="39"/>
      <c r="J10" s="39">
        <f t="shared" si="1"/>
        <v>1.0377922605329104E-3</v>
      </c>
    </row>
    <row r="11" spans="1:10" ht="15.75" customHeight="1" x14ac:dyDescent="0.35">
      <c r="A11" s="26" t="s">
        <v>5</v>
      </c>
      <c r="B11" s="22">
        <v>100.10004509194023</v>
      </c>
      <c r="C11" s="22">
        <v>99.735674908965507</v>
      </c>
      <c r="D11" s="22"/>
      <c r="E11" s="22">
        <f t="shared" si="2"/>
        <v>-0.36400601282452483</v>
      </c>
      <c r="F11" s="22"/>
      <c r="G11" s="22">
        <v>3.2579151115341745</v>
      </c>
      <c r="H11" s="22">
        <v>3.2460561046354703</v>
      </c>
      <c r="I11" s="22"/>
      <c r="J11" s="22">
        <f t="shared" si="1"/>
        <v>-1.1859006898704116E-2</v>
      </c>
    </row>
    <row r="12" spans="1:10" ht="15.75" customHeight="1" x14ac:dyDescent="0.35">
      <c r="A12" s="27" t="s">
        <v>109</v>
      </c>
      <c r="B12" s="39">
        <v>99.264236519085117</v>
      </c>
      <c r="C12" s="39">
        <v>99.544058910775632</v>
      </c>
      <c r="D12" s="39"/>
      <c r="E12" s="39">
        <f t="shared" si="2"/>
        <v>0.2818964830669124</v>
      </c>
      <c r="F12" s="39"/>
      <c r="G12" s="39">
        <v>2.9434918308177589</v>
      </c>
      <c r="H12" s="39">
        <v>2.9517894307681956</v>
      </c>
      <c r="I12" s="39"/>
      <c r="J12" s="39">
        <f t="shared" si="1"/>
        <v>8.2975999504366627E-3</v>
      </c>
    </row>
    <row r="13" spans="1:10" x14ac:dyDescent="0.35">
      <c r="A13" s="26" t="s">
        <v>6</v>
      </c>
      <c r="B13" s="22">
        <v>102.49514498093593</v>
      </c>
      <c r="C13" s="22">
        <v>102.0916183136941</v>
      </c>
      <c r="D13" s="22"/>
      <c r="E13" s="22">
        <f t="shared" si="2"/>
        <v>-0.39370320156811855</v>
      </c>
      <c r="F13" s="22"/>
      <c r="G13" s="22">
        <v>0.37671231419036649</v>
      </c>
      <c r="H13" s="22">
        <v>0.37522918574869762</v>
      </c>
      <c r="I13" s="22"/>
      <c r="J13" s="22">
        <f t="shared" si="1"/>
        <v>-1.4831284416688684E-3</v>
      </c>
    </row>
    <row r="14" spans="1:10" x14ac:dyDescent="0.35">
      <c r="A14" s="27" t="s">
        <v>7</v>
      </c>
      <c r="B14" s="39">
        <v>99.667797011629659</v>
      </c>
      <c r="C14" s="39">
        <v>112.28133964198445</v>
      </c>
      <c r="D14" s="39"/>
      <c r="E14" s="39">
        <f t="shared" si="2"/>
        <v>12.655584861460301</v>
      </c>
      <c r="F14" s="39"/>
      <c r="G14" s="39">
        <v>1.8711173551420135</v>
      </c>
      <c r="H14" s="39">
        <v>2.1079181998795224</v>
      </c>
      <c r="I14" s="39"/>
      <c r="J14" s="39">
        <f t="shared" si="1"/>
        <v>0.23680084473750895</v>
      </c>
    </row>
    <row r="15" spans="1:10" ht="15.75" customHeight="1" x14ac:dyDescent="0.35">
      <c r="A15" s="26" t="s">
        <v>8</v>
      </c>
      <c r="B15" s="22">
        <v>111.77949328201014</v>
      </c>
      <c r="C15" s="22">
        <v>114.7854919602981</v>
      </c>
      <c r="D15" s="22"/>
      <c r="E15" s="22">
        <f t="shared" si="2"/>
        <v>2.6892219583641186</v>
      </c>
      <c r="F15" s="22"/>
      <c r="G15" s="22">
        <v>1.9122732705333243</v>
      </c>
      <c r="H15" s="22">
        <v>1.9636985432284337</v>
      </c>
      <c r="I15" s="22"/>
      <c r="J15" s="22">
        <f t="shared" si="1"/>
        <v>5.1425272695109436E-2</v>
      </c>
    </row>
    <row r="16" spans="1:10" x14ac:dyDescent="0.35">
      <c r="A16" s="27" t="s">
        <v>9</v>
      </c>
      <c r="B16" s="39">
        <v>99.451936137163656</v>
      </c>
      <c r="C16" s="39">
        <v>99.455173184883321</v>
      </c>
      <c r="D16" s="39"/>
      <c r="E16" s="39">
        <f t="shared" si="2"/>
        <v>3.2548865767756396E-3</v>
      </c>
      <c r="F16" s="39"/>
      <c r="G16" s="39">
        <v>1.0519880816291738</v>
      </c>
      <c r="H16" s="39">
        <v>1.0520223226480319</v>
      </c>
      <c r="I16" s="39"/>
      <c r="J16" s="39">
        <f t="shared" si="1"/>
        <v>3.4241018858072181E-5</v>
      </c>
    </row>
    <row r="17" spans="1:10" ht="15.75" customHeight="1" x14ac:dyDescent="0.35">
      <c r="A17" s="26" t="s">
        <v>10</v>
      </c>
      <c r="B17" s="22">
        <v>107.78108691993397</v>
      </c>
      <c r="C17" s="22">
        <v>108.2430629685666</v>
      </c>
      <c r="D17" s="22"/>
      <c r="E17" s="22">
        <f t="shared" si="2"/>
        <v>0.42862441067774704</v>
      </c>
      <c r="F17" s="22"/>
      <c r="G17" s="22">
        <v>0.69022461631713994</v>
      </c>
      <c r="H17" s="22">
        <v>0.69318308751118196</v>
      </c>
      <c r="I17" s="22"/>
      <c r="J17" s="22">
        <f t="shared" si="1"/>
        <v>2.9584711940420227E-3</v>
      </c>
    </row>
    <row r="18" spans="1:10" x14ac:dyDescent="0.35">
      <c r="A18" s="25" t="s">
        <v>11</v>
      </c>
      <c r="B18" s="39">
        <v>100.18499997390806</v>
      </c>
      <c r="C18" s="39">
        <v>100.15319744881057</v>
      </c>
      <c r="D18" s="39"/>
      <c r="E18" s="39">
        <f t="shared" si="2"/>
        <v>-3.1743799077477153E-2</v>
      </c>
      <c r="F18" s="39"/>
      <c r="G18" s="39">
        <v>2.5612001786984622</v>
      </c>
      <c r="H18" s="39">
        <v>2.5603871564597638</v>
      </c>
      <c r="I18" s="39"/>
      <c r="J18" s="39">
        <f t="shared" si="1"/>
        <v>-8.1302223869839096E-4</v>
      </c>
    </row>
    <row r="19" spans="1:10" ht="15.75" customHeight="1" x14ac:dyDescent="0.35">
      <c r="A19" s="26" t="s">
        <v>142</v>
      </c>
      <c r="B19" s="22">
        <v>100.68237541622555</v>
      </c>
      <c r="C19" s="22">
        <v>100.63407333643354</v>
      </c>
      <c r="D19" s="22"/>
      <c r="E19" s="22">
        <f t="shared" si="2"/>
        <v>-4.7974712150289367E-2</v>
      </c>
      <c r="F19" s="22"/>
      <c r="G19" s="22">
        <v>0.32705932986673647</v>
      </c>
      <c r="H19" s="22">
        <v>0.32690242409467224</v>
      </c>
      <c r="I19" s="22"/>
      <c r="J19" s="22">
        <f t="shared" si="1"/>
        <v>-1.5690577206423084E-4</v>
      </c>
    </row>
    <row r="20" spans="1:10" x14ac:dyDescent="0.35">
      <c r="A20" s="27" t="s">
        <v>143</v>
      </c>
      <c r="B20" s="39">
        <v>98.746557244750392</v>
      </c>
      <c r="C20" s="39">
        <v>98.441445455039428</v>
      </c>
      <c r="D20" s="39"/>
      <c r="E20" s="39">
        <f t="shared" si="2"/>
        <v>-0.30898473650552427</v>
      </c>
      <c r="F20" s="39"/>
      <c r="G20" s="39">
        <v>0.31186971767241828</v>
      </c>
      <c r="H20" s="39">
        <v>0.31090608784702756</v>
      </c>
      <c r="I20" s="39"/>
      <c r="J20" s="39">
        <f t="shared" si="1"/>
        <v>-9.6362982539072162E-4</v>
      </c>
    </row>
    <row r="21" spans="1:10" ht="15.75" customHeight="1" x14ac:dyDescent="0.35">
      <c r="A21" s="26" t="s">
        <v>144</v>
      </c>
      <c r="B21" s="22">
        <v>98.578532807401132</v>
      </c>
      <c r="C21" s="22">
        <v>98.937933764640945</v>
      </c>
      <c r="D21" s="22"/>
      <c r="E21" s="22">
        <f t="shared" si="2"/>
        <v>0.36458339052580779</v>
      </c>
      <c r="F21" s="22"/>
      <c r="G21" s="22">
        <v>8.4346508027555236E-2</v>
      </c>
      <c r="H21" s="22">
        <v>8.46540213863122E-2</v>
      </c>
      <c r="I21" s="22"/>
      <c r="J21" s="22">
        <f t="shared" si="1"/>
        <v>3.0751335875696395E-4</v>
      </c>
    </row>
    <row r="22" spans="1:10" x14ac:dyDescent="0.35">
      <c r="A22" s="27" t="s">
        <v>145</v>
      </c>
      <c r="B22" s="39">
        <v>100</v>
      </c>
      <c r="C22" s="39">
        <v>100</v>
      </c>
      <c r="D22" s="39"/>
      <c r="E22" s="39">
        <f t="shared" si="2"/>
        <v>0</v>
      </c>
      <c r="F22" s="39"/>
      <c r="G22" s="39">
        <v>1.5655519727534573</v>
      </c>
      <c r="H22" s="39">
        <v>1.5655519727534573</v>
      </c>
      <c r="I22" s="39"/>
      <c r="J22" s="39">
        <f t="shared" si="1"/>
        <v>0</v>
      </c>
    </row>
    <row r="23" spans="1:10" ht="15.75" customHeight="1" x14ac:dyDescent="0.35">
      <c r="A23" s="26" t="s">
        <v>146</v>
      </c>
      <c r="B23" s="22">
        <v>106.08775943790991</v>
      </c>
      <c r="C23" s="22">
        <v>106.08775943790991</v>
      </c>
      <c r="D23" s="22"/>
      <c r="E23" s="22">
        <f t="shared" si="2"/>
        <v>0</v>
      </c>
      <c r="F23" s="22"/>
      <c r="G23" s="22">
        <v>0.13581616478939471</v>
      </c>
      <c r="H23" s="22">
        <v>0.13581616478939468</v>
      </c>
      <c r="I23" s="22"/>
      <c r="J23" s="22">
        <f t="shared" si="1"/>
        <v>0</v>
      </c>
    </row>
    <row r="24" spans="1:10" x14ac:dyDescent="0.35">
      <c r="A24" s="27" t="s">
        <v>147</v>
      </c>
      <c r="B24" s="39">
        <v>99.92250910703234</v>
      </c>
      <c r="C24" s="39">
        <v>99.92250910703234</v>
      </c>
      <c r="D24" s="39"/>
      <c r="E24" s="39">
        <f t="shared" si="2"/>
        <v>0</v>
      </c>
      <c r="F24" s="39"/>
      <c r="G24" s="39">
        <v>0.13655648558889974</v>
      </c>
      <c r="H24" s="39">
        <v>0.13655648558889971</v>
      </c>
      <c r="I24" s="39"/>
      <c r="J24" s="39">
        <f t="shared" si="1"/>
        <v>0</v>
      </c>
    </row>
    <row r="25" spans="1:10" ht="15.75" customHeight="1" x14ac:dyDescent="0.35">
      <c r="A25" s="28" t="s">
        <v>148</v>
      </c>
      <c r="B25" s="22">
        <v>99.423055401961463</v>
      </c>
      <c r="C25" s="22">
        <v>99.678626453160803</v>
      </c>
      <c r="D25" s="22"/>
      <c r="E25" s="22">
        <f t="shared" si="2"/>
        <v>0.25705411100682696</v>
      </c>
      <c r="F25" s="22"/>
      <c r="G25" s="22">
        <v>1.2652399049933978</v>
      </c>
      <c r="H25" s="22">
        <v>1.2684922561832823</v>
      </c>
      <c r="I25" s="22"/>
      <c r="J25" s="22">
        <f t="shared" si="1"/>
        <v>3.2523511898845392E-3</v>
      </c>
    </row>
    <row r="26" spans="1:10" x14ac:dyDescent="0.35">
      <c r="A26" s="25" t="s">
        <v>12</v>
      </c>
      <c r="B26" s="39">
        <v>100.15232948956334</v>
      </c>
      <c r="C26" s="39">
        <v>100.15232948956334</v>
      </c>
      <c r="D26" s="39"/>
      <c r="E26" s="39">
        <f t="shared" si="2"/>
        <v>0</v>
      </c>
      <c r="F26" s="39"/>
      <c r="G26" s="39">
        <v>1.0160128455212252</v>
      </c>
      <c r="H26" s="39">
        <v>1.0160128455212252</v>
      </c>
      <c r="I26" s="39"/>
      <c r="J26" s="39">
        <f t="shared" si="1"/>
        <v>0</v>
      </c>
    </row>
    <row r="27" spans="1:10" ht="15.75" customHeight="1" x14ac:dyDescent="0.35">
      <c r="A27" s="26" t="s">
        <v>13</v>
      </c>
      <c r="B27" s="22">
        <v>100.15232948956334</v>
      </c>
      <c r="C27" s="22">
        <v>100.15232948956334</v>
      </c>
      <c r="D27" s="22"/>
      <c r="E27" s="22">
        <f t="shared" si="2"/>
        <v>0</v>
      </c>
      <c r="F27" s="22"/>
      <c r="G27" s="22">
        <v>1.0160128455212252</v>
      </c>
      <c r="H27" s="22">
        <v>1.0160128455212252</v>
      </c>
      <c r="I27" s="22"/>
      <c r="J27" s="22">
        <f t="shared" si="1"/>
        <v>0</v>
      </c>
    </row>
    <row r="28" spans="1:10" x14ac:dyDescent="0.35">
      <c r="A28" s="25" t="s">
        <v>14</v>
      </c>
      <c r="B28" s="39">
        <v>96.556789034481241</v>
      </c>
      <c r="C28" s="39">
        <v>97.816831135739406</v>
      </c>
      <c r="D28" s="39"/>
      <c r="E28" s="39">
        <f t="shared" si="2"/>
        <v>1.3049751486746253</v>
      </c>
      <c r="F28" s="39"/>
      <c r="G28" s="39">
        <v>0.24922705947217275</v>
      </c>
      <c r="H28" s="39">
        <v>0.25247941066205709</v>
      </c>
      <c r="I28" s="39"/>
      <c r="J28" s="39">
        <f t="shared" si="1"/>
        <v>3.2523511898843449E-3</v>
      </c>
    </row>
    <row r="29" spans="1:10" ht="15.75" customHeight="1" x14ac:dyDescent="0.35">
      <c r="A29" s="26" t="s">
        <v>15</v>
      </c>
      <c r="B29" s="22">
        <v>96.556789034481241</v>
      </c>
      <c r="C29" s="22">
        <v>97.816831135739406</v>
      </c>
      <c r="D29" s="22"/>
      <c r="E29" s="22">
        <f t="shared" si="2"/>
        <v>1.3049751486746253</v>
      </c>
      <c r="F29" s="22"/>
      <c r="G29" s="22">
        <v>0.24922705947217275</v>
      </c>
      <c r="H29" s="22">
        <v>0.25247941066205709</v>
      </c>
      <c r="I29" s="22"/>
      <c r="J29" s="22">
        <f t="shared" si="1"/>
        <v>3.2523511898843449E-3</v>
      </c>
    </row>
    <row r="30" spans="1:10" x14ac:dyDescent="0.35">
      <c r="A30" s="25" t="s">
        <v>16</v>
      </c>
      <c r="B30" s="39">
        <v>97.8820984863776</v>
      </c>
      <c r="C30" s="39">
        <v>97.8820984863776</v>
      </c>
      <c r="D30" s="39"/>
      <c r="E30" s="39">
        <f t="shared" si="2"/>
        <v>0</v>
      </c>
      <c r="F30" s="39"/>
      <c r="G30" s="39">
        <v>3.7129586079253727</v>
      </c>
      <c r="H30" s="39">
        <v>3.7129586079253722</v>
      </c>
      <c r="I30" s="39"/>
      <c r="J30" s="39">
        <f t="shared" si="1"/>
        <v>0</v>
      </c>
    </row>
    <row r="31" spans="1:10" ht="15.75" customHeight="1" x14ac:dyDescent="0.35">
      <c r="A31" s="28" t="s">
        <v>17</v>
      </c>
      <c r="B31" s="22">
        <v>97.666213212995956</v>
      </c>
      <c r="C31" s="22">
        <v>97.666213212995956</v>
      </c>
      <c r="D31" s="22"/>
      <c r="E31" s="22">
        <f t="shared" si="2"/>
        <v>0</v>
      </c>
      <c r="F31" s="22"/>
      <c r="G31" s="22">
        <v>2.8236760755804431</v>
      </c>
      <c r="H31" s="22">
        <v>2.8236760755804431</v>
      </c>
      <c r="I31" s="22"/>
      <c r="J31" s="22">
        <f t="shared" si="1"/>
        <v>0</v>
      </c>
    </row>
    <row r="32" spans="1:10" x14ac:dyDescent="0.35">
      <c r="A32" s="27" t="s">
        <v>18</v>
      </c>
      <c r="B32" s="39">
        <v>98.54813499479846</v>
      </c>
      <c r="C32" s="39">
        <v>98.54813499479846</v>
      </c>
      <c r="D32" s="39"/>
      <c r="E32" s="39">
        <f t="shared" si="2"/>
        <v>0</v>
      </c>
      <c r="F32" s="39"/>
      <c r="G32" s="39">
        <v>0.38570896307642927</v>
      </c>
      <c r="H32" s="39">
        <v>0.38570896307642916</v>
      </c>
      <c r="I32" s="39"/>
      <c r="J32" s="39">
        <f t="shared" si="1"/>
        <v>0</v>
      </c>
    </row>
    <row r="33" spans="1:10" x14ac:dyDescent="0.35">
      <c r="A33" s="26" t="s">
        <v>19</v>
      </c>
      <c r="B33" s="22">
        <v>97.531667436793512</v>
      </c>
      <c r="C33" s="22">
        <v>97.531667436793512</v>
      </c>
      <c r="D33" s="22"/>
      <c r="E33" s="22">
        <f t="shared" si="2"/>
        <v>0</v>
      </c>
      <c r="F33" s="22"/>
      <c r="G33" s="22">
        <v>2.1541100677684821</v>
      </c>
      <c r="H33" s="22">
        <v>2.1541100677684821</v>
      </c>
      <c r="I33" s="22"/>
      <c r="J33" s="22">
        <f t="shared" si="1"/>
        <v>0</v>
      </c>
    </row>
    <row r="34" spans="1:10" x14ac:dyDescent="0.35">
      <c r="A34" s="27" t="s">
        <v>20</v>
      </c>
      <c r="B34" s="39">
        <v>94.10360288810287</v>
      </c>
      <c r="C34" s="39">
        <v>94.10360288810287</v>
      </c>
      <c r="D34" s="39"/>
      <c r="E34" s="39">
        <f t="shared" si="2"/>
        <v>0</v>
      </c>
      <c r="F34" s="39"/>
      <c r="G34" s="39">
        <v>0.11609814217369578</v>
      </c>
      <c r="H34" s="39">
        <v>0.11609814217369575</v>
      </c>
      <c r="I34" s="39"/>
      <c r="J34" s="39">
        <f t="shared" si="1"/>
        <v>0</v>
      </c>
    </row>
    <row r="35" spans="1:10" x14ac:dyDescent="0.35">
      <c r="A35" s="26" t="s">
        <v>156</v>
      </c>
      <c r="B35" s="22">
        <v>100</v>
      </c>
      <c r="C35" s="22">
        <v>100</v>
      </c>
      <c r="D35" s="22"/>
      <c r="E35" s="22">
        <f t="shared" si="2"/>
        <v>0</v>
      </c>
      <c r="F35" s="22"/>
      <c r="G35" s="22">
        <v>0.16775890256183579</v>
      </c>
      <c r="H35" s="22">
        <v>0.16775890256183576</v>
      </c>
      <c r="I35" s="22"/>
      <c r="J35" s="22">
        <f t="shared" si="1"/>
        <v>0</v>
      </c>
    </row>
    <row r="36" spans="1:10" x14ac:dyDescent="0.35">
      <c r="A36" s="25" t="s">
        <v>21</v>
      </c>
      <c r="B36" s="39">
        <v>98.573954885646174</v>
      </c>
      <c r="C36" s="39">
        <v>98.573954885646174</v>
      </c>
      <c r="D36" s="39"/>
      <c r="E36" s="39">
        <f t="shared" si="2"/>
        <v>0</v>
      </c>
      <c r="F36" s="39"/>
      <c r="G36" s="39">
        <v>0.8892825323449296</v>
      </c>
      <c r="H36" s="39">
        <v>0.88928253234492949</v>
      </c>
      <c r="I36" s="39"/>
      <c r="J36" s="39">
        <f t="shared" si="1"/>
        <v>0</v>
      </c>
    </row>
    <row r="37" spans="1:10" x14ac:dyDescent="0.35">
      <c r="A37" s="26" t="s">
        <v>22</v>
      </c>
      <c r="B37" s="22">
        <v>98.573954885646174</v>
      </c>
      <c r="C37" s="22">
        <v>98.573954885646174</v>
      </c>
      <c r="D37" s="22"/>
      <c r="E37" s="22">
        <f t="shared" si="2"/>
        <v>0</v>
      </c>
      <c r="F37" s="22"/>
      <c r="G37" s="22">
        <v>0.8892825323449296</v>
      </c>
      <c r="H37" s="22">
        <v>0.88928253234492949</v>
      </c>
      <c r="I37" s="22"/>
      <c r="J37" s="22">
        <f t="shared" si="1"/>
        <v>0</v>
      </c>
    </row>
    <row r="38" spans="1:10" x14ac:dyDescent="0.35">
      <c r="A38" s="25" t="s">
        <v>23</v>
      </c>
      <c r="B38" s="39">
        <v>88.645919967654962</v>
      </c>
      <c r="C38" s="39">
        <v>88.296930991265086</v>
      </c>
      <c r="D38" s="39"/>
      <c r="E38" s="39">
        <f t="shared" si="2"/>
        <v>-0.39368870729438177</v>
      </c>
      <c r="F38" s="39"/>
      <c r="G38" s="39">
        <v>28.269946768404441</v>
      </c>
      <c r="H38" s="39">
        <v>28.158651180419092</v>
      </c>
      <c r="I38" s="39"/>
      <c r="J38" s="39">
        <f t="shared" si="1"/>
        <v>-0.11129558798534944</v>
      </c>
    </row>
    <row r="39" spans="1:10" x14ac:dyDescent="0.35">
      <c r="A39" s="28" t="s">
        <v>24</v>
      </c>
      <c r="B39" s="22">
        <v>95.043301528346703</v>
      </c>
      <c r="C39" s="22">
        <v>94.572217671734947</v>
      </c>
      <c r="D39" s="22"/>
      <c r="E39" s="22">
        <f t="shared" si="2"/>
        <v>-0.49565182294436516</v>
      </c>
      <c r="F39" s="22"/>
      <c r="G39" s="22">
        <v>22.454388914420381</v>
      </c>
      <c r="H39" s="22">
        <v>22.343093326435035</v>
      </c>
      <c r="I39" s="22"/>
      <c r="J39" s="22">
        <f t="shared" si="1"/>
        <v>-0.11129558798534589</v>
      </c>
    </row>
    <row r="40" spans="1:10" x14ac:dyDescent="0.35">
      <c r="A40" s="27" t="s">
        <v>161</v>
      </c>
      <c r="B40" s="39">
        <v>95.043301528346703</v>
      </c>
      <c r="C40" s="39">
        <v>94.572217671734947</v>
      </c>
      <c r="D40" s="39"/>
      <c r="E40" s="39">
        <f t="shared" si="2"/>
        <v>-0.49565182294436516</v>
      </c>
      <c r="F40" s="39"/>
      <c r="G40" s="39">
        <v>22.454388914420381</v>
      </c>
      <c r="H40" s="39">
        <v>22.343093326435035</v>
      </c>
      <c r="I40" s="39"/>
      <c r="J40" s="39">
        <f t="shared" si="1"/>
        <v>-0.11129558798534589</v>
      </c>
    </row>
    <row r="41" spans="1:10" x14ac:dyDescent="0.35">
      <c r="A41" s="28" t="s">
        <v>162</v>
      </c>
      <c r="B41" s="22">
        <v>98.670953656902242</v>
      </c>
      <c r="C41" s="22">
        <v>98.670953656902242</v>
      </c>
      <c r="D41" s="22"/>
      <c r="E41" s="22">
        <f t="shared" si="2"/>
        <v>0</v>
      </c>
      <c r="F41" s="22"/>
      <c r="G41" s="22">
        <v>0.48880668626510637</v>
      </c>
      <c r="H41" s="22">
        <v>0.48880668626510637</v>
      </c>
      <c r="I41" s="22"/>
      <c r="J41" s="22">
        <f t="shared" si="1"/>
        <v>0</v>
      </c>
    </row>
    <row r="42" spans="1:10" x14ac:dyDescent="0.35">
      <c r="A42" s="27" t="s">
        <v>163</v>
      </c>
      <c r="B42" s="39">
        <v>98.041692531737482</v>
      </c>
      <c r="C42" s="39">
        <v>98.041692531737482</v>
      </c>
      <c r="D42" s="39"/>
      <c r="E42" s="39">
        <f t="shared" si="2"/>
        <v>0</v>
      </c>
      <c r="F42" s="39"/>
      <c r="G42" s="39">
        <v>0.32962326501837869</v>
      </c>
      <c r="H42" s="39">
        <v>0.32962326501837863</v>
      </c>
      <c r="I42" s="39"/>
      <c r="J42" s="39">
        <f t="shared" si="1"/>
        <v>0</v>
      </c>
    </row>
    <row r="43" spans="1:10" x14ac:dyDescent="0.35">
      <c r="A43" s="26" t="s">
        <v>164</v>
      </c>
      <c r="B43" s="22">
        <v>100</v>
      </c>
      <c r="C43" s="22">
        <v>100</v>
      </c>
      <c r="D43" s="22"/>
      <c r="E43" s="22">
        <f t="shared" si="2"/>
        <v>0</v>
      </c>
      <c r="F43" s="22"/>
      <c r="G43" s="22">
        <v>0.15918342124672777</v>
      </c>
      <c r="H43" s="22">
        <v>0.15918342124672777</v>
      </c>
      <c r="I43" s="22"/>
      <c r="J43" s="22">
        <f t="shared" si="1"/>
        <v>0</v>
      </c>
    </row>
    <row r="44" spans="1:10" x14ac:dyDescent="0.35">
      <c r="A44" s="25" t="s">
        <v>26</v>
      </c>
      <c r="B44" s="39">
        <v>72.419776851295964</v>
      </c>
      <c r="C44" s="39">
        <v>72.419776851295964</v>
      </c>
      <c r="D44" s="39"/>
      <c r="E44" s="39">
        <f t="shared" si="2"/>
        <v>0</v>
      </c>
      <c r="F44" s="39"/>
      <c r="G44" s="39">
        <v>2.480781728466146</v>
      </c>
      <c r="H44" s="39">
        <v>2.4807817284661455</v>
      </c>
      <c r="I44" s="39"/>
      <c r="J44" s="39">
        <f t="shared" si="1"/>
        <v>0</v>
      </c>
    </row>
    <row r="45" spans="1:10" x14ac:dyDescent="0.35">
      <c r="A45" s="26" t="s">
        <v>165</v>
      </c>
      <c r="B45" s="22">
        <v>70</v>
      </c>
      <c r="C45" s="22">
        <v>70</v>
      </c>
      <c r="D45" s="22"/>
      <c r="E45" s="22">
        <f t="shared" si="2"/>
        <v>0</v>
      </c>
      <c r="F45" s="22"/>
      <c r="G45" s="22">
        <v>2.2044788334716574</v>
      </c>
      <c r="H45" s="22">
        <v>2.2044788334716574</v>
      </c>
      <c r="I45" s="22"/>
      <c r="J45" s="22">
        <f t="shared" si="1"/>
        <v>0</v>
      </c>
    </row>
    <row r="46" spans="1:10" x14ac:dyDescent="0.35">
      <c r="A46" s="27" t="s">
        <v>167</v>
      </c>
      <c r="B46" s="39">
        <v>100</v>
      </c>
      <c r="C46" s="39">
        <v>100</v>
      </c>
      <c r="D46" s="39"/>
      <c r="E46" s="39">
        <f t="shared" si="2"/>
        <v>0</v>
      </c>
      <c r="F46" s="39"/>
      <c r="G46" s="39">
        <v>0.27630289499448862</v>
      </c>
      <c r="H46" s="39">
        <v>0.27630289499448862</v>
      </c>
      <c r="I46" s="39"/>
      <c r="J46" s="39">
        <f t="shared" si="1"/>
        <v>0</v>
      </c>
    </row>
    <row r="47" spans="1:10" x14ac:dyDescent="0.35">
      <c r="A47" s="28" t="s">
        <v>27</v>
      </c>
      <c r="B47" s="22">
        <v>65.507691925535426</v>
      </c>
      <c r="C47" s="22">
        <v>65.507691925535426</v>
      </c>
      <c r="D47" s="22"/>
      <c r="E47" s="22">
        <f t="shared" si="2"/>
        <v>0</v>
      </c>
      <c r="F47" s="22"/>
      <c r="G47" s="22">
        <v>2.8459694392528019</v>
      </c>
      <c r="H47" s="22">
        <v>2.8459694392528014</v>
      </c>
      <c r="I47" s="22"/>
      <c r="J47" s="22">
        <f t="shared" si="1"/>
        <v>0</v>
      </c>
    </row>
    <row r="48" spans="1:10" x14ac:dyDescent="0.35">
      <c r="A48" s="27" t="s">
        <v>168</v>
      </c>
      <c r="B48" s="39">
        <v>59.999999999999851</v>
      </c>
      <c r="C48" s="39">
        <v>59.999999999999851</v>
      </c>
      <c r="D48" s="39"/>
      <c r="E48" s="39">
        <f t="shared" si="2"/>
        <v>0</v>
      </c>
      <c r="F48" s="39"/>
      <c r="G48" s="39">
        <v>2.2477678220018262</v>
      </c>
      <c r="H48" s="39">
        <v>2.2477678220018262</v>
      </c>
      <c r="I48" s="39"/>
      <c r="J48" s="39">
        <f t="shared" si="1"/>
        <v>0</v>
      </c>
    </row>
    <row r="49" spans="1:103" x14ac:dyDescent="0.35">
      <c r="A49" s="26" t="s">
        <v>28</v>
      </c>
      <c r="B49" s="22">
        <v>100</v>
      </c>
      <c r="C49" s="22">
        <v>100</v>
      </c>
      <c r="D49" s="22"/>
      <c r="E49" s="22">
        <f t="shared" si="2"/>
        <v>0</v>
      </c>
      <c r="F49" s="22"/>
      <c r="G49" s="22">
        <v>0.59820161725097531</v>
      </c>
      <c r="H49" s="22">
        <v>0.59820161725097531</v>
      </c>
      <c r="I49" s="22"/>
      <c r="J49" s="22">
        <f t="shared" si="1"/>
        <v>0</v>
      </c>
    </row>
    <row r="50" spans="1:103" s="8" customFormat="1" x14ac:dyDescent="0.35">
      <c r="A50" s="25" t="s">
        <v>29</v>
      </c>
      <c r="B50" s="39">
        <v>99.192336387705552</v>
      </c>
      <c r="C50" s="39">
        <v>99.228758253537308</v>
      </c>
      <c r="D50" s="39"/>
      <c r="E50" s="39">
        <f t="shared" si="2"/>
        <v>3.6718427207316218E-2</v>
      </c>
      <c r="F50" s="39"/>
      <c r="G50" s="39">
        <v>5.4148594223157076</v>
      </c>
      <c r="H50" s="39">
        <v>5.4168476735310689</v>
      </c>
      <c r="I50" s="39"/>
      <c r="J50" s="39">
        <f t="shared" si="1"/>
        <v>1.9882512153612808E-3</v>
      </c>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row>
    <row r="51" spans="1:103" x14ac:dyDescent="0.35">
      <c r="A51" s="28" t="s">
        <v>170</v>
      </c>
      <c r="B51" s="22">
        <v>97.983511351258159</v>
      </c>
      <c r="C51" s="22">
        <v>97.983511351258159</v>
      </c>
      <c r="D51" s="22"/>
      <c r="E51" s="22">
        <f t="shared" si="2"/>
        <v>0</v>
      </c>
      <c r="F51" s="22"/>
      <c r="G51" s="22">
        <v>1.188462733569416</v>
      </c>
      <c r="H51" s="22">
        <v>1.1884627335694158</v>
      </c>
      <c r="I51" s="22"/>
      <c r="J51" s="22">
        <f t="shared" si="1"/>
        <v>0</v>
      </c>
    </row>
    <row r="52" spans="1:103" s="8" customFormat="1" x14ac:dyDescent="0.35">
      <c r="A52" s="27" t="s">
        <v>171</v>
      </c>
      <c r="B52" s="39">
        <v>97.983511351258159</v>
      </c>
      <c r="C52" s="39">
        <v>97.983511351258159</v>
      </c>
      <c r="D52" s="39"/>
      <c r="E52" s="39">
        <f t="shared" si="2"/>
        <v>0</v>
      </c>
      <c r="F52" s="39"/>
      <c r="G52" s="39">
        <v>1.188462733569416</v>
      </c>
      <c r="H52" s="39">
        <v>1.1884627335694158</v>
      </c>
      <c r="I52" s="39"/>
      <c r="J52" s="39">
        <f t="shared" si="1"/>
        <v>0</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row>
    <row r="53" spans="1:103" x14ac:dyDescent="0.35">
      <c r="A53" s="28" t="s">
        <v>30</v>
      </c>
      <c r="B53" s="22">
        <v>100.19235304310126</v>
      </c>
      <c r="C53" s="22">
        <v>100.19235304310126</v>
      </c>
      <c r="D53" s="22"/>
      <c r="E53" s="22">
        <f t="shared" si="2"/>
        <v>0</v>
      </c>
      <c r="F53" s="22"/>
      <c r="G53" s="22">
        <v>0.37302789028033095</v>
      </c>
      <c r="H53" s="22">
        <v>0.3730278902803309</v>
      </c>
      <c r="I53" s="22"/>
      <c r="J53" s="22">
        <f t="shared" si="1"/>
        <v>0</v>
      </c>
    </row>
    <row r="54" spans="1:103" s="8" customFormat="1" x14ac:dyDescent="0.35">
      <c r="A54" s="27" t="s">
        <v>31</v>
      </c>
      <c r="B54" s="39">
        <v>100.19235304310126</v>
      </c>
      <c r="C54" s="39">
        <v>100.19235304310126</v>
      </c>
      <c r="D54" s="39"/>
      <c r="E54" s="39">
        <f t="shared" si="2"/>
        <v>0</v>
      </c>
      <c r="F54" s="39"/>
      <c r="G54" s="39">
        <v>0.37302789028033095</v>
      </c>
      <c r="H54" s="39">
        <v>0.3730278902803309</v>
      </c>
      <c r="I54" s="39"/>
      <c r="J54" s="39">
        <f t="shared" si="1"/>
        <v>0</v>
      </c>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row>
    <row r="55" spans="1:103" x14ac:dyDescent="0.35">
      <c r="A55" s="28" t="s">
        <v>32</v>
      </c>
      <c r="B55" s="22">
        <v>99.816698205629933</v>
      </c>
      <c r="C55" s="22">
        <v>99.816698205629933</v>
      </c>
      <c r="D55" s="22"/>
      <c r="E55" s="22">
        <f t="shared" si="2"/>
        <v>0</v>
      </c>
      <c r="F55" s="22"/>
      <c r="G55" s="22">
        <v>1.6613727252749235</v>
      </c>
      <c r="H55" s="22">
        <v>1.6613727252749235</v>
      </c>
      <c r="I55" s="22"/>
      <c r="J55" s="22">
        <f t="shared" si="1"/>
        <v>0</v>
      </c>
    </row>
    <row r="56" spans="1:103" s="8" customFormat="1" x14ac:dyDescent="0.35">
      <c r="A56" s="27" t="s">
        <v>176</v>
      </c>
      <c r="B56" s="39">
        <v>99.91544688225477</v>
      </c>
      <c r="C56" s="39">
        <v>99.91544688225477</v>
      </c>
      <c r="D56" s="39"/>
      <c r="E56" s="39">
        <f t="shared" si="2"/>
        <v>0</v>
      </c>
      <c r="F56" s="39"/>
      <c r="G56" s="39">
        <v>1.0096242408157041</v>
      </c>
      <c r="H56" s="39">
        <v>1.0096242408157039</v>
      </c>
      <c r="I56" s="39"/>
      <c r="J56" s="39">
        <f t="shared" si="1"/>
        <v>0</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row>
    <row r="57" spans="1:103" x14ac:dyDescent="0.35">
      <c r="A57" s="26" t="s">
        <v>180</v>
      </c>
      <c r="B57" s="22">
        <v>99.232979717913665</v>
      </c>
      <c r="C57" s="22">
        <v>99.232979717913665</v>
      </c>
      <c r="D57" s="22"/>
      <c r="E57" s="22">
        <f t="shared" si="2"/>
        <v>0</v>
      </c>
      <c r="F57" s="22"/>
      <c r="G57" s="22">
        <v>0.28417493760258994</v>
      </c>
      <c r="H57" s="22">
        <v>0.28417493760258988</v>
      </c>
      <c r="I57" s="22"/>
      <c r="J57" s="22">
        <f t="shared" si="1"/>
        <v>0</v>
      </c>
    </row>
    <row r="58" spans="1:103" s="8" customFormat="1" x14ac:dyDescent="0.35">
      <c r="A58" s="27" t="s">
        <v>183</v>
      </c>
      <c r="B58" s="39">
        <v>100</v>
      </c>
      <c r="C58" s="39">
        <v>100</v>
      </c>
      <c r="D58" s="39"/>
      <c r="E58" s="39">
        <f t="shared" si="2"/>
        <v>0</v>
      </c>
      <c r="F58" s="39"/>
      <c r="G58" s="39">
        <v>0.36757354685662974</v>
      </c>
      <c r="H58" s="39">
        <v>0.36757354685662968</v>
      </c>
      <c r="I58" s="39"/>
      <c r="J58" s="39">
        <f t="shared" si="1"/>
        <v>0</v>
      </c>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row>
    <row r="59" spans="1:103" x14ac:dyDescent="0.35">
      <c r="A59" s="28" t="s">
        <v>33</v>
      </c>
      <c r="B59" s="22">
        <v>96.775981935927064</v>
      </c>
      <c r="C59" s="22">
        <v>96.399003051059964</v>
      </c>
      <c r="D59" s="22"/>
      <c r="E59" s="22">
        <f t="shared" si="2"/>
        <v>-0.38953764903846277</v>
      </c>
      <c r="F59" s="22"/>
      <c r="G59" s="22">
        <v>0.25287310500497107</v>
      </c>
      <c r="H59" s="22">
        <v>0.25188806905668409</v>
      </c>
      <c r="I59" s="22"/>
      <c r="J59" s="22">
        <f t="shared" si="1"/>
        <v>-9.8503594828697194E-4</v>
      </c>
    </row>
    <row r="60" spans="1:103" s="8" customFormat="1" x14ac:dyDescent="0.35">
      <c r="A60" s="27" t="s">
        <v>34</v>
      </c>
      <c r="B60" s="39">
        <v>96.775981935927064</v>
      </c>
      <c r="C60" s="39">
        <v>96.399003051059964</v>
      </c>
      <c r="D60" s="39"/>
      <c r="E60" s="39">
        <f t="shared" si="2"/>
        <v>-0.38953764903846277</v>
      </c>
      <c r="F60" s="39"/>
      <c r="G60" s="39">
        <v>0.25287310500497107</v>
      </c>
      <c r="H60" s="39">
        <v>0.25188806905668409</v>
      </c>
      <c r="I60" s="39"/>
      <c r="J60" s="39">
        <f t="shared" si="1"/>
        <v>-9.8503594828697194E-4</v>
      </c>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row>
    <row r="61" spans="1:103" x14ac:dyDescent="0.35">
      <c r="A61" s="28" t="s">
        <v>35</v>
      </c>
      <c r="B61" s="22">
        <v>100.23543024604474</v>
      </c>
      <c r="C61" s="22">
        <v>100.26639169066628</v>
      </c>
      <c r="D61" s="22"/>
      <c r="E61" s="22">
        <f t="shared" si="2"/>
        <v>3.0888723224453685E-2</v>
      </c>
      <c r="F61" s="22"/>
      <c r="G61" s="22">
        <v>0.13667002427204186</v>
      </c>
      <c r="H61" s="22">
        <v>0.13671223989757003</v>
      </c>
      <c r="I61" s="22"/>
      <c r="J61" s="22">
        <f t="shared" si="1"/>
        <v>4.2215625528169154E-5</v>
      </c>
    </row>
    <row r="62" spans="1:103" s="8" customFormat="1" x14ac:dyDescent="0.35">
      <c r="A62" s="27" t="s">
        <v>187</v>
      </c>
      <c r="B62" s="39">
        <v>100</v>
      </c>
      <c r="C62" s="39">
        <v>100</v>
      </c>
      <c r="D62" s="39"/>
      <c r="E62" s="39">
        <f t="shared" si="2"/>
        <v>0</v>
      </c>
      <c r="F62" s="39"/>
      <c r="G62" s="39">
        <v>2.5731975699960722E-2</v>
      </c>
      <c r="H62" s="39">
        <v>2.5731975699960725E-2</v>
      </c>
      <c r="I62" s="39"/>
      <c r="J62" s="39">
        <f t="shared" si="1"/>
        <v>0</v>
      </c>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row>
    <row r="63" spans="1:103" x14ac:dyDescent="0.35">
      <c r="A63" s="26" t="s">
        <v>188</v>
      </c>
      <c r="B63" s="22">
        <v>100.29019653950823</v>
      </c>
      <c r="C63" s="22">
        <v>100.32836030239889</v>
      </c>
      <c r="D63" s="22"/>
      <c r="E63" s="22">
        <f t="shared" si="2"/>
        <v>3.8053333433873959E-2</v>
      </c>
      <c r="F63" s="22"/>
      <c r="G63" s="22">
        <v>0.11093804857208113</v>
      </c>
      <c r="H63" s="22">
        <v>0.1109802641976093</v>
      </c>
      <c r="I63" s="22"/>
      <c r="J63" s="22">
        <f t="shared" si="1"/>
        <v>4.2215625528169154E-5</v>
      </c>
    </row>
    <row r="64" spans="1:103" s="8" customFormat="1" x14ac:dyDescent="0.35">
      <c r="A64" s="25" t="s">
        <v>36</v>
      </c>
      <c r="B64" s="39">
        <v>99.492533598334276</v>
      </c>
      <c r="C64" s="39">
        <v>99.654324081947323</v>
      </c>
      <c r="D64" s="39"/>
      <c r="E64" s="39">
        <f t="shared" si="2"/>
        <v>0.16261570367301914</v>
      </c>
      <c r="F64" s="39"/>
      <c r="G64" s="39">
        <v>1.8024529439140238</v>
      </c>
      <c r="H64" s="39">
        <v>1.8053840154521448</v>
      </c>
      <c r="I64" s="39"/>
      <c r="J64" s="39">
        <f t="shared" si="1"/>
        <v>2.9310715381209995E-3</v>
      </c>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row>
    <row r="65" spans="1:103" x14ac:dyDescent="0.35">
      <c r="A65" s="26" t="s">
        <v>37</v>
      </c>
      <c r="B65" s="22">
        <v>98.930272466557867</v>
      </c>
      <c r="C65" s="22">
        <v>99.271323094543703</v>
      </c>
      <c r="D65" s="22"/>
      <c r="E65" s="22">
        <f t="shared" si="2"/>
        <v>0.34473838945618951</v>
      </c>
      <c r="F65" s="22"/>
      <c r="G65" s="22">
        <v>0.85023067571461719</v>
      </c>
      <c r="H65" s="22">
        <v>0.85316174725273797</v>
      </c>
      <c r="I65" s="22"/>
      <c r="J65" s="22">
        <f t="shared" si="1"/>
        <v>2.9310715381207775E-3</v>
      </c>
    </row>
    <row r="66" spans="1:103" s="8" customFormat="1" x14ac:dyDescent="0.35">
      <c r="A66" s="27" t="s">
        <v>192</v>
      </c>
      <c r="B66" s="39">
        <v>100</v>
      </c>
      <c r="C66" s="39">
        <v>100</v>
      </c>
      <c r="D66" s="39"/>
      <c r="E66" s="39">
        <f t="shared" si="2"/>
        <v>0</v>
      </c>
      <c r="F66" s="39"/>
      <c r="G66" s="39">
        <v>0.95222226819940659</v>
      </c>
      <c r="H66" s="39">
        <v>0.95222226819940647</v>
      </c>
      <c r="I66" s="39"/>
      <c r="J66" s="39">
        <f t="shared" si="1"/>
        <v>0</v>
      </c>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row>
    <row r="67" spans="1:103" x14ac:dyDescent="0.35">
      <c r="A67" s="28" t="s">
        <v>38</v>
      </c>
      <c r="B67" s="22">
        <v>100.00171429194947</v>
      </c>
      <c r="C67" s="22">
        <v>100.00171429194947</v>
      </c>
      <c r="D67" s="22"/>
      <c r="E67" s="22">
        <f t="shared" si="2"/>
        <v>0</v>
      </c>
      <c r="F67" s="22"/>
      <c r="G67" s="22">
        <v>5.1931506286341742</v>
      </c>
      <c r="H67" s="22">
        <v>5.1931506286341733</v>
      </c>
      <c r="I67" s="22"/>
      <c r="J67" s="22">
        <f t="shared" si="1"/>
        <v>0</v>
      </c>
    </row>
    <row r="68" spans="1:103" s="8" customFormat="1" x14ac:dyDescent="0.35">
      <c r="A68" s="25" t="s">
        <v>194</v>
      </c>
      <c r="B68" s="39">
        <v>100.00346096467783</v>
      </c>
      <c r="C68" s="39">
        <v>100.00346096467783</v>
      </c>
      <c r="D68" s="39"/>
      <c r="E68" s="39">
        <f t="shared" si="2"/>
        <v>0</v>
      </c>
      <c r="F68" s="39"/>
      <c r="G68" s="39">
        <v>2.5723266892311329</v>
      </c>
      <c r="H68" s="39">
        <v>2.5723266892311325</v>
      </c>
      <c r="I68" s="39"/>
      <c r="J68" s="39">
        <f t="shared" si="1"/>
        <v>0</v>
      </c>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row>
    <row r="69" spans="1:103" x14ac:dyDescent="0.35">
      <c r="A69" s="26" t="s">
        <v>195</v>
      </c>
      <c r="B69" s="22">
        <v>100</v>
      </c>
      <c r="C69" s="22">
        <v>100</v>
      </c>
      <c r="D69" s="22"/>
      <c r="E69" s="22">
        <f t="shared" si="2"/>
        <v>0</v>
      </c>
      <c r="F69" s="22"/>
      <c r="G69" s="22">
        <v>2.0508608620407318</v>
      </c>
      <c r="H69" s="22">
        <v>2.0508608620407318</v>
      </c>
      <c r="I69" s="22"/>
      <c r="J69" s="22">
        <f t="shared" si="1"/>
        <v>0</v>
      </c>
    </row>
    <row r="70" spans="1:103" s="8" customFormat="1" x14ac:dyDescent="0.35">
      <c r="A70" s="27" t="s">
        <v>197</v>
      </c>
      <c r="B70" s="39">
        <v>100.01707483656941</v>
      </c>
      <c r="C70" s="39">
        <v>100.01707483656941</v>
      </c>
      <c r="D70" s="39"/>
      <c r="E70" s="39">
        <f t="shared" si="2"/>
        <v>0</v>
      </c>
      <c r="F70" s="39"/>
      <c r="G70" s="39">
        <v>0.5214658271904008</v>
      </c>
      <c r="H70" s="39">
        <v>0.5214658271904008</v>
      </c>
      <c r="I70" s="39"/>
      <c r="J70" s="39">
        <f t="shared" si="1"/>
        <v>0</v>
      </c>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row>
    <row r="71" spans="1:103" x14ac:dyDescent="0.35">
      <c r="A71" s="28" t="s">
        <v>199</v>
      </c>
      <c r="B71" s="22">
        <v>100</v>
      </c>
      <c r="C71" s="22">
        <v>100</v>
      </c>
      <c r="D71" s="22"/>
      <c r="E71" s="22">
        <f t="shared" si="2"/>
        <v>0</v>
      </c>
      <c r="F71" s="22"/>
      <c r="G71" s="22">
        <v>0.63850025568255186</v>
      </c>
      <c r="H71" s="22">
        <v>0.63850025568255175</v>
      </c>
      <c r="I71" s="22"/>
      <c r="J71" s="22">
        <f t="shared" si="1"/>
        <v>0</v>
      </c>
    </row>
    <row r="72" spans="1:103" s="8" customFormat="1" x14ac:dyDescent="0.35">
      <c r="A72" s="27" t="s">
        <v>200</v>
      </c>
      <c r="B72" s="39">
        <v>100</v>
      </c>
      <c r="C72" s="39">
        <v>100</v>
      </c>
      <c r="D72" s="39"/>
      <c r="E72" s="39">
        <f t="shared" si="2"/>
        <v>0</v>
      </c>
      <c r="F72" s="39"/>
      <c r="G72" s="39">
        <v>0.63850025568255186</v>
      </c>
      <c r="H72" s="39">
        <v>0.63850025568255175</v>
      </c>
      <c r="I72" s="39"/>
      <c r="J72" s="39">
        <f t="shared" si="1"/>
        <v>0</v>
      </c>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row>
    <row r="73" spans="1:103" x14ac:dyDescent="0.35">
      <c r="A73" s="28" t="s">
        <v>202</v>
      </c>
      <c r="B73" s="22">
        <v>100</v>
      </c>
      <c r="C73" s="22">
        <v>100</v>
      </c>
      <c r="D73" s="22"/>
      <c r="E73" s="22">
        <f t="shared" si="2"/>
        <v>0</v>
      </c>
      <c r="F73" s="22"/>
      <c r="G73" s="22">
        <v>0.1788779234782211</v>
      </c>
      <c r="H73" s="22">
        <v>0.1788779234782211</v>
      </c>
      <c r="I73" s="22"/>
      <c r="J73" s="22">
        <f t="shared" si="1"/>
        <v>0</v>
      </c>
    </row>
    <row r="74" spans="1:103" s="8" customFormat="1" x14ac:dyDescent="0.35">
      <c r="A74" s="27" t="s">
        <v>203</v>
      </c>
      <c r="B74" s="39">
        <v>100</v>
      </c>
      <c r="C74" s="39">
        <v>100</v>
      </c>
      <c r="D74" s="39"/>
      <c r="E74" s="39">
        <f t="shared" ref="E74:E137" si="3">((C74/B74-1)*100)</f>
        <v>0</v>
      </c>
      <c r="F74" s="39"/>
      <c r="G74" s="39">
        <v>0.1788779234782211</v>
      </c>
      <c r="H74" s="39">
        <v>0.1788779234782211</v>
      </c>
      <c r="I74" s="39"/>
      <c r="J74" s="39">
        <f t="shared" si="1"/>
        <v>0</v>
      </c>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row>
    <row r="75" spans="1:103" x14ac:dyDescent="0.35">
      <c r="A75" s="28" t="s">
        <v>204</v>
      </c>
      <c r="B75" s="22">
        <v>100</v>
      </c>
      <c r="C75" s="22">
        <v>100</v>
      </c>
      <c r="D75" s="22"/>
      <c r="E75" s="22">
        <f t="shared" si="3"/>
        <v>0</v>
      </c>
      <c r="F75" s="22"/>
      <c r="G75" s="22">
        <v>1.803445760242268</v>
      </c>
      <c r="H75" s="22">
        <v>1.8034457602422678</v>
      </c>
      <c r="I75" s="22"/>
      <c r="J75" s="22">
        <f t="shared" si="1"/>
        <v>0</v>
      </c>
    </row>
    <row r="76" spans="1:103" s="8" customFormat="1" x14ac:dyDescent="0.35">
      <c r="A76" s="27" t="s">
        <v>205</v>
      </c>
      <c r="B76" s="39">
        <v>100</v>
      </c>
      <c r="C76" s="39">
        <v>100</v>
      </c>
      <c r="D76" s="39"/>
      <c r="E76" s="39">
        <f t="shared" si="3"/>
        <v>0</v>
      </c>
      <c r="F76" s="39"/>
      <c r="G76" s="39">
        <v>1.803445760242268</v>
      </c>
      <c r="H76" s="39">
        <v>1.8034457602422678</v>
      </c>
      <c r="I76" s="39"/>
      <c r="J76" s="39">
        <f t="shared" si="1"/>
        <v>0</v>
      </c>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row>
    <row r="77" spans="1:103" x14ac:dyDescent="0.35">
      <c r="A77" s="28" t="s">
        <v>39</v>
      </c>
      <c r="B77" s="22">
        <v>98.517631077205067</v>
      </c>
      <c r="C77" s="22">
        <v>98.517631077205067</v>
      </c>
      <c r="D77" s="22"/>
      <c r="E77" s="22">
        <f t="shared" si="3"/>
        <v>0</v>
      </c>
      <c r="F77" s="22"/>
      <c r="G77" s="22">
        <v>6.5590115842427386</v>
      </c>
      <c r="H77" s="22">
        <v>6.5590115842427386</v>
      </c>
      <c r="I77" s="22"/>
      <c r="J77" s="22">
        <f t="shared" si="1"/>
        <v>0</v>
      </c>
    </row>
    <row r="78" spans="1:103" s="8" customFormat="1" x14ac:dyDescent="0.35">
      <c r="A78" s="25" t="s">
        <v>206</v>
      </c>
      <c r="B78" s="39">
        <v>100.00000099274695</v>
      </c>
      <c r="C78" s="39">
        <v>100.00000099274695</v>
      </c>
      <c r="D78" s="39"/>
      <c r="E78" s="39">
        <f t="shared" si="3"/>
        <v>0</v>
      </c>
      <c r="F78" s="39"/>
      <c r="G78" s="39">
        <v>2.9972976239840383</v>
      </c>
      <c r="H78" s="39">
        <v>2.9972976239840383</v>
      </c>
      <c r="I78" s="39"/>
      <c r="J78" s="39">
        <f t="shared" si="1"/>
        <v>0</v>
      </c>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row>
    <row r="79" spans="1:103" x14ac:dyDescent="0.35">
      <c r="A79" s="26" t="s">
        <v>207</v>
      </c>
      <c r="B79" s="22">
        <v>99.999999393538786</v>
      </c>
      <c r="C79" s="22">
        <v>99.999999393538786</v>
      </c>
      <c r="D79" s="22"/>
      <c r="E79" s="22">
        <f t="shared" si="3"/>
        <v>0</v>
      </c>
      <c r="F79" s="22"/>
      <c r="G79" s="22">
        <v>2.9782673697329645</v>
      </c>
      <c r="H79" s="22">
        <v>2.978267369732964</v>
      </c>
      <c r="I79" s="22"/>
      <c r="J79" s="22">
        <f t="shared" si="1"/>
        <v>0</v>
      </c>
    </row>
    <row r="80" spans="1:103" s="8" customFormat="1" x14ac:dyDescent="0.35">
      <c r="A80" s="27" t="s">
        <v>208</v>
      </c>
      <c r="B80" s="39">
        <v>100.0002512721955</v>
      </c>
      <c r="C80" s="39">
        <v>100.0002512721955</v>
      </c>
      <c r="D80" s="39"/>
      <c r="E80" s="39">
        <f t="shared" si="3"/>
        <v>0</v>
      </c>
      <c r="F80" s="39"/>
      <c r="G80" s="39">
        <v>1.9030254251074168E-2</v>
      </c>
      <c r="H80" s="39">
        <v>1.9030254251074168E-2</v>
      </c>
      <c r="I80" s="39"/>
      <c r="J80" s="39">
        <f t="shared" si="1"/>
        <v>0</v>
      </c>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row>
    <row r="81" spans="1:103" x14ac:dyDescent="0.35">
      <c r="A81" s="28" t="s">
        <v>209</v>
      </c>
      <c r="B81" s="22">
        <v>84.712317440354354</v>
      </c>
      <c r="C81" s="22">
        <v>84.712317440354354</v>
      </c>
      <c r="D81" s="22"/>
      <c r="E81" s="22">
        <f t="shared" si="3"/>
        <v>0</v>
      </c>
      <c r="F81" s="22"/>
      <c r="G81" s="22">
        <v>0.57517820153038979</v>
      </c>
      <c r="H81" s="22">
        <v>0.57517820153038979</v>
      </c>
      <c r="I81" s="22"/>
      <c r="J81" s="22">
        <f t="shared" si="1"/>
        <v>0</v>
      </c>
    </row>
    <row r="82" spans="1:103" s="8" customFormat="1" x14ac:dyDescent="0.35">
      <c r="A82" s="27" t="s">
        <v>210</v>
      </c>
      <c r="B82" s="39">
        <v>82.665167501413578</v>
      </c>
      <c r="C82" s="39">
        <v>82.665167501413578</v>
      </c>
      <c r="D82" s="39"/>
      <c r="E82" s="39">
        <f t="shared" si="3"/>
        <v>0</v>
      </c>
      <c r="F82" s="39"/>
      <c r="G82" s="39">
        <v>0.49499454463673742</v>
      </c>
      <c r="H82" s="39">
        <v>0.49499454463673737</v>
      </c>
      <c r="I82" s="39"/>
      <c r="J82" s="39">
        <f t="shared" si="1"/>
        <v>0</v>
      </c>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row>
    <row r="83" spans="1:103" x14ac:dyDescent="0.35">
      <c r="A83" s="26" t="s">
        <v>213</v>
      </c>
      <c r="B83" s="22">
        <v>100</v>
      </c>
      <c r="C83" s="22">
        <v>100</v>
      </c>
      <c r="D83" s="22"/>
      <c r="E83" s="22">
        <f t="shared" si="3"/>
        <v>0</v>
      </c>
      <c r="F83" s="22"/>
      <c r="G83" s="22">
        <v>8.0183656893652366E-2</v>
      </c>
      <c r="H83" s="22">
        <v>8.0183656893652366E-2</v>
      </c>
      <c r="I83" s="22"/>
      <c r="J83" s="22">
        <f t="shared" si="1"/>
        <v>0</v>
      </c>
    </row>
    <row r="84" spans="1:103" s="8" customFormat="1" x14ac:dyDescent="0.35">
      <c r="A84" s="25" t="s">
        <v>214</v>
      </c>
      <c r="B84" s="39">
        <v>100.17133682952135</v>
      </c>
      <c r="C84" s="39">
        <v>100.17133682952135</v>
      </c>
      <c r="D84" s="39"/>
      <c r="E84" s="39">
        <f t="shared" si="3"/>
        <v>0</v>
      </c>
      <c r="F84" s="39"/>
      <c r="G84" s="39">
        <v>2.9865357587283099</v>
      </c>
      <c r="H84" s="39">
        <v>2.9865357587283099</v>
      </c>
      <c r="I84" s="39"/>
      <c r="J84" s="39">
        <f t="shared" si="1"/>
        <v>0</v>
      </c>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row>
    <row r="85" spans="1:103" x14ac:dyDescent="0.35">
      <c r="A85" s="26" t="s">
        <v>40</v>
      </c>
      <c r="B85" s="22">
        <v>100</v>
      </c>
      <c r="C85" s="22">
        <v>100</v>
      </c>
      <c r="D85" s="22"/>
      <c r="E85" s="22">
        <f t="shared" si="3"/>
        <v>0</v>
      </c>
      <c r="F85" s="22"/>
      <c r="G85" s="22">
        <v>0.65814497212231515</v>
      </c>
      <c r="H85" s="22">
        <v>0.65814497212231504</v>
      </c>
      <c r="I85" s="22"/>
      <c r="J85" s="22">
        <f t="shared" si="1"/>
        <v>0</v>
      </c>
    </row>
    <row r="86" spans="1:103" s="8" customFormat="1" x14ac:dyDescent="0.35">
      <c r="A86" s="27" t="s">
        <v>41</v>
      </c>
      <c r="B86" s="39">
        <v>100.06571952167907</v>
      </c>
      <c r="C86" s="39">
        <v>100.06571952167907</v>
      </c>
      <c r="D86" s="39"/>
      <c r="E86" s="39">
        <f t="shared" si="3"/>
        <v>0</v>
      </c>
      <c r="F86" s="39"/>
      <c r="G86" s="39">
        <v>1.7677744067790624</v>
      </c>
      <c r="H86" s="39">
        <v>1.7677744067790624</v>
      </c>
      <c r="I86" s="39"/>
      <c r="J86" s="39">
        <f t="shared" si="1"/>
        <v>0</v>
      </c>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row>
    <row r="87" spans="1:103" x14ac:dyDescent="0.35">
      <c r="A87" s="26" t="s">
        <v>42</v>
      </c>
      <c r="B87" s="22">
        <v>100.70908792874992</v>
      </c>
      <c r="C87" s="22">
        <v>100.70908792874992</v>
      </c>
      <c r="D87" s="22"/>
      <c r="E87" s="22">
        <f t="shared" si="3"/>
        <v>0</v>
      </c>
      <c r="F87" s="22"/>
      <c r="G87" s="22">
        <v>0.56061637982693246</v>
      </c>
      <c r="H87" s="22">
        <v>0.56061637982693235</v>
      </c>
      <c r="I87" s="22"/>
      <c r="J87" s="22">
        <f t="shared" si="1"/>
        <v>0</v>
      </c>
    </row>
    <row r="88" spans="1:103" s="8" customFormat="1" x14ac:dyDescent="0.35">
      <c r="A88" s="25" t="s">
        <v>219</v>
      </c>
      <c r="B88" s="39">
        <v>88.851870710090097</v>
      </c>
      <c r="C88" s="39">
        <v>89.482343243409488</v>
      </c>
      <c r="D88" s="39"/>
      <c r="E88" s="39">
        <f t="shared" si="3"/>
        <v>0.70957710657160167</v>
      </c>
      <c r="F88" s="39"/>
      <c r="G88" s="39">
        <v>8.2875321460529321</v>
      </c>
      <c r="H88" s="39">
        <v>8.3463385768610863</v>
      </c>
      <c r="I88" s="39"/>
      <c r="J88" s="39">
        <f t="shared" si="1"/>
        <v>5.8806430808154175E-2</v>
      </c>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row>
    <row r="89" spans="1:103" x14ac:dyDescent="0.35">
      <c r="A89" s="28" t="s">
        <v>220</v>
      </c>
      <c r="B89" s="22">
        <v>98.880346108877092</v>
      </c>
      <c r="C89" s="22">
        <v>98.880346108877092</v>
      </c>
      <c r="D89" s="22"/>
      <c r="E89" s="22">
        <f t="shared" si="3"/>
        <v>0</v>
      </c>
      <c r="F89" s="22"/>
      <c r="G89" s="22">
        <v>1.8733524457848569</v>
      </c>
      <c r="H89" s="22">
        <v>1.8733524457848567</v>
      </c>
      <c r="I89" s="22"/>
      <c r="J89" s="22">
        <f t="shared" si="1"/>
        <v>0</v>
      </c>
    </row>
    <row r="90" spans="1:103" s="8" customFormat="1" x14ac:dyDescent="0.35">
      <c r="A90" s="27" t="s">
        <v>221</v>
      </c>
      <c r="B90" s="39">
        <v>98.207756339626769</v>
      </c>
      <c r="C90" s="39">
        <v>98.207756339626769</v>
      </c>
      <c r="D90" s="39"/>
      <c r="E90" s="39">
        <f t="shared" si="3"/>
        <v>0</v>
      </c>
      <c r="F90" s="39"/>
      <c r="G90" s="39">
        <v>0.86671417136175422</v>
      </c>
      <c r="H90" s="39">
        <v>0.8667141713617541</v>
      </c>
      <c r="I90" s="39"/>
      <c r="J90" s="39">
        <f t="shared" si="1"/>
        <v>0</v>
      </c>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row>
    <row r="91" spans="1:103" x14ac:dyDescent="0.35">
      <c r="A91" s="26" t="s">
        <v>43</v>
      </c>
      <c r="B91" s="22">
        <v>99.178257991510606</v>
      </c>
      <c r="C91" s="22">
        <v>99.178257991510606</v>
      </c>
      <c r="D91" s="22"/>
      <c r="E91" s="22">
        <f t="shared" si="3"/>
        <v>0</v>
      </c>
      <c r="F91" s="22"/>
      <c r="G91" s="22">
        <v>0.42788599713719494</v>
      </c>
      <c r="H91" s="22">
        <v>0.427885997137195</v>
      </c>
      <c r="I91" s="22"/>
      <c r="J91" s="22">
        <f t="shared" si="1"/>
        <v>0</v>
      </c>
    </row>
    <row r="92" spans="1:103" s="8" customFormat="1" x14ac:dyDescent="0.35">
      <c r="A92" s="27" t="s">
        <v>223</v>
      </c>
      <c r="B92" s="39">
        <v>100</v>
      </c>
      <c r="C92" s="39">
        <v>100</v>
      </c>
      <c r="D92" s="39"/>
      <c r="E92" s="39">
        <f t="shared" si="3"/>
        <v>0</v>
      </c>
      <c r="F92" s="39"/>
      <c r="G92" s="39">
        <v>0.38955256670474592</v>
      </c>
      <c r="H92" s="39">
        <v>0.38955256670474586</v>
      </c>
      <c r="I92" s="39"/>
      <c r="J92" s="39">
        <f t="shared" si="1"/>
        <v>0</v>
      </c>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row>
    <row r="93" spans="1:103" x14ac:dyDescent="0.35">
      <c r="A93" s="26" t="s">
        <v>224</v>
      </c>
      <c r="B93" s="22">
        <v>99.031557734682565</v>
      </c>
      <c r="C93" s="22">
        <v>99.031557734682565</v>
      </c>
      <c r="D93" s="22"/>
      <c r="E93" s="22">
        <f t="shared" si="3"/>
        <v>0</v>
      </c>
      <c r="F93" s="22"/>
      <c r="G93" s="22">
        <v>0.18919971058116197</v>
      </c>
      <c r="H93" s="22">
        <v>0.18919971058116197</v>
      </c>
      <c r="I93" s="22"/>
      <c r="J93" s="22">
        <f t="shared" si="1"/>
        <v>0</v>
      </c>
    </row>
    <row r="94" spans="1:103" s="8" customFormat="1" x14ac:dyDescent="0.35">
      <c r="A94" s="25" t="s">
        <v>225</v>
      </c>
      <c r="B94" s="39">
        <v>86.295685102899071</v>
      </c>
      <c r="C94" s="39">
        <v>87.086860509917003</v>
      </c>
      <c r="D94" s="39"/>
      <c r="E94" s="39">
        <f t="shared" si="3"/>
        <v>0.91681919678201496</v>
      </c>
      <c r="F94" s="39"/>
      <c r="G94" s="39">
        <v>6.4141797002680772</v>
      </c>
      <c r="H94" s="39">
        <v>6.4729861310762296</v>
      </c>
      <c r="I94" s="39"/>
      <c r="J94" s="39">
        <f t="shared" si="1"/>
        <v>5.8806430808152399E-2</v>
      </c>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row>
    <row r="95" spans="1:103" x14ac:dyDescent="0.35">
      <c r="A95" s="26" t="s">
        <v>226</v>
      </c>
      <c r="B95" s="22">
        <v>107.22878275905222</v>
      </c>
      <c r="C95" s="22">
        <v>117.49193382528601</v>
      </c>
      <c r="D95" s="22"/>
      <c r="E95" s="22">
        <f t="shared" si="3"/>
        <v>9.5712651045340547</v>
      </c>
      <c r="F95" s="22"/>
      <c r="G95" s="22">
        <v>8.6935160325340904E-2</v>
      </c>
      <c r="H95" s="22">
        <v>9.5255954989130975E-2</v>
      </c>
      <c r="I95" s="22"/>
      <c r="J95" s="22">
        <f t="shared" ref="J95:J139" si="4">H95-G95</f>
        <v>8.3207946637900709E-3</v>
      </c>
    </row>
    <row r="96" spans="1:103" s="8" customFormat="1" x14ac:dyDescent="0.35">
      <c r="A96" s="27" t="s">
        <v>227</v>
      </c>
      <c r="B96" s="39">
        <v>79.282892548744712</v>
      </c>
      <c r="C96" s="39">
        <v>79.797373442999557</v>
      </c>
      <c r="D96" s="39"/>
      <c r="E96" s="39">
        <f t="shared" si="3"/>
        <v>0.64891791623082895</v>
      </c>
      <c r="F96" s="39"/>
      <c r="G96" s="39">
        <v>3.881329307349811</v>
      </c>
      <c r="H96" s="39">
        <v>3.9065159486131216</v>
      </c>
      <c r="I96" s="39"/>
      <c r="J96" s="39">
        <f t="shared" si="4"/>
        <v>2.5186641263310605E-2</v>
      </c>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row>
    <row r="97" spans="1:103" x14ac:dyDescent="0.35">
      <c r="A97" s="26" t="s">
        <v>228</v>
      </c>
      <c r="B97" s="22">
        <v>99.786089229781254</v>
      </c>
      <c r="C97" s="22">
        <v>100.94538043003401</v>
      </c>
      <c r="D97" s="22"/>
      <c r="E97" s="22">
        <f t="shared" si="3"/>
        <v>1.1617763650233925</v>
      </c>
      <c r="F97" s="22"/>
      <c r="G97" s="22">
        <v>1.2798654892115451</v>
      </c>
      <c r="H97" s="22">
        <v>1.2947346639692958</v>
      </c>
      <c r="I97" s="22"/>
      <c r="J97" s="22">
        <f t="shared" si="4"/>
        <v>1.4869174757750736E-2</v>
      </c>
    </row>
    <row r="98" spans="1:103" s="8" customFormat="1" x14ac:dyDescent="0.35">
      <c r="A98" s="27" t="s">
        <v>229</v>
      </c>
      <c r="B98" s="39">
        <v>99.359625950531864</v>
      </c>
      <c r="C98" s="39">
        <v>100.24835563986528</v>
      </c>
      <c r="D98" s="39"/>
      <c r="E98" s="39">
        <f t="shared" si="3"/>
        <v>0.89445756345327698</v>
      </c>
      <c r="F98" s="39"/>
      <c r="G98" s="39">
        <v>1.1660497433813795</v>
      </c>
      <c r="H98" s="39">
        <v>1.1764795635046814</v>
      </c>
      <c r="I98" s="39"/>
      <c r="J98" s="39">
        <f t="shared" si="4"/>
        <v>1.0429820123301958E-2</v>
      </c>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row>
    <row r="99" spans="1:103" x14ac:dyDescent="0.35">
      <c r="A99" s="28" t="s">
        <v>231</v>
      </c>
      <c r="B99" s="22">
        <v>100.1653450599155</v>
      </c>
      <c r="C99" s="22">
        <v>97.416799863501993</v>
      </c>
      <c r="D99" s="22"/>
      <c r="E99" s="22">
        <f t="shared" si="3"/>
        <v>-2.7440081145524098</v>
      </c>
      <c r="F99" s="22"/>
      <c r="G99" s="22">
        <v>2.44214487784871</v>
      </c>
      <c r="H99" s="22">
        <v>2.375132224231415</v>
      </c>
      <c r="I99" s="22"/>
      <c r="J99" s="22">
        <f t="shared" si="4"/>
        <v>-6.7012653617295026E-2</v>
      </c>
    </row>
    <row r="100" spans="1:103" s="8" customFormat="1" x14ac:dyDescent="0.35">
      <c r="A100" s="25" t="s">
        <v>232</v>
      </c>
      <c r="B100" s="39">
        <v>100.00763259767902</v>
      </c>
      <c r="C100" s="39">
        <v>100.00763259767902</v>
      </c>
      <c r="D100" s="39"/>
      <c r="E100" s="39">
        <f t="shared" si="3"/>
        <v>0</v>
      </c>
      <c r="F100" s="39"/>
      <c r="G100" s="39">
        <v>0.41722095818805494</v>
      </c>
      <c r="H100" s="39">
        <v>0.41722095818805488</v>
      </c>
      <c r="I100" s="39"/>
      <c r="J100" s="39">
        <f t="shared" si="4"/>
        <v>0</v>
      </c>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row>
    <row r="101" spans="1:103" x14ac:dyDescent="0.35">
      <c r="A101" s="26" t="s">
        <v>44</v>
      </c>
      <c r="B101" s="22">
        <v>100.00763259767902</v>
      </c>
      <c r="C101" s="22">
        <v>100.00763259767902</v>
      </c>
      <c r="D101" s="22"/>
      <c r="E101" s="22">
        <f t="shared" si="3"/>
        <v>0</v>
      </c>
      <c r="F101" s="22"/>
      <c r="G101" s="22">
        <v>0.41722095818805494</v>
      </c>
      <c r="H101" s="22">
        <v>0.41722095818805488</v>
      </c>
      <c r="I101" s="22"/>
      <c r="J101" s="22">
        <f t="shared" si="4"/>
        <v>0</v>
      </c>
    </row>
    <row r="102" spans="1:103" s="8" customFormat="1" x14ac:dyDescent="0.35">
      <c r="A102" s="25" t="s">
        <v>235</v>
      </c>
      <c r="B102" s="39">
        <v>99.999999999999986</v>
      </c>
      <c r="C102" s="39">
        <v>66.666666666666643</v>
      </c>
      <c r="D102" s="39"/>
      <c r="E102" s="39">
        <f t="shared" si="3"/>
        <v>-33.33333333333335</v>
      </c>
      <c r="F102" s="39"/>
      <c r="G102" s="39">
        <v>5.6874880869539367E-2</v>
      </c>
      <c r="H102" s="39">
        <v>3.7916587246359566E-2</v>
      </c>
      <c r="I102" s="39"/>
      <c r="J102" s="39">
        <f t="shared" si="4"/>
        <v>-1.89582936231798E-2</v>
      </c>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row>
    <row r="103" spans="1:103" x14ac:dyDescent="0.35">
      <c r="A103" s="26" t="s">
        <v>236</v>
      </c>
      <c r="B103" s="22">
        <v>99.999999999999986</v>
      </c>
      <c r="C103" s="22">
        <v>66.666666666666643</v>
      </c>
      <c r="D103" s="22"/>
      <c r="E103" s="22">
        <f t="shared" si="3"/>
        <v>-33.33333333333335</v>
      </c>
      <c r="F103" s="22"/>
      <c r="G103" s="22">
        <v>5.6874880869539367E-2</v>
      </c>
      <c r="H103" s="22">
        <v>3.7916587246359566E-2</v>
      </c>
      <c r="I103" s="22"/>
      <c r="J103" s="22">
        <f t="shared" si="4"/>
        <v>-1.89582936231798E-2</v>
      </c>
    </row>
    <row r="104" spans="1:103" s="8" customFormat="1" x14ac:dyDescent="0.35">
      <c r="A104" s="25" t="s">
        <v>238</v>
      </c>
      <c r="B104" s="39">
        <v>100</v>
      </c>
      <c r="C104" s="39">
        <v>84.615384615384613</v>
      </c>
      <c r="D104" s="39"/>
      <c r="E104" s="39">
        <f t="shared" si="3"/>
        <v>-15.384615384615385</v>
      </c>
      <c r="F104" s="39"/>
      <c r="G104" s="39">
        <v>0.31235333996174708</v>
      </c>
      <c r="H104" s="39">
        <v>0.26429897996763213</v>
      </c>
      <c r="I104" s="39"/>
      <c r="J104" s="39">
        <f t="shared" si="4"/>
        <v>-4.8054359994114948E-2</v>
      </c>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row>
    <row r="105" spans="1:103" x14ac:dyDescent="0.35">
      <c r="A105" s="26" t="s">
        <v>45</v>
      </c>
      <c r="B105" s="22">
        <v>100</v>
      </c>
      <c r="C105" s="22">
        <v>84.615384615384613</v>
      </c>
      <c r="D105" s="22"/>
      <c r="E105" s="22">
        <f t="shared" si="3"/>
        <v>-15.384615384615385</v>
      </c>
      <c r="F105" s="22"/>
      <c r="G105" s="22">
        <v>0.31235333996174708</v>
      </c>
      <c r="H105" s="22">
        <v>0.26429897996763213</v>
      </c>
      <c r="I105" s="22"/>
      <c r="J105" s="22">
        <f t="shared" si="4"/>
        <v>-4.8054359994114948E-2</v>
      </c>
    </row>
    <row r="106" spans="1:103" s="8" customFormat="1" x14ac:dyDescent="0.35">
      <c r="A106" s="25" t="s">
        <v>240</v>
      </c>
      <c r="B106" s="39">
        <v>100</v>
      </c>
      <c r="C106" s="39">
        <v>100</v>
      </c>
      <c r="D106" s="39"/>
      <c r="E106" s="39">
        <f t="shared" si="3"/>
        <v>0</v>
      </c>
      <c r="F106" s="39"/>
      <c r="G106" s="39">
        <v>1.0248591560437199</v>
      </c>
      <c r="H106" s="39">
        <v>1.0248591560437197</v>
      </c>
      <c r="I106" s="39"/>
      <c r="J106" s="39">
        <f t="shared" si="4"/>
        <v>0</v>
      </c>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row>
    <row r="107" spans="1:103" x14ac:dyDescent="0.35">
      <c r="A107" s="26" t="s">
        <v>241</v>
      </c>
      <c r="B107" s="22">
        <v>100</v>
      </c>
      <c r="C107" s="22">
        <v>100</v>
      </c>
      <c r="D107" s="22"/>
      <c r="E107" s="22">
        <f t="shared" si="3"/>
        <v>0</v>
      </c>
      <c r="F107" s="22"/>
      <c r="G107" s="22">
        <v>0.56704512531562246</v>
      </c>
      <c r="H107" s="22">
        <v>0.56704512531562234</v>
      </c>
      <c r="I107" s="22"/>
      <c r="J107" s="22">
        <f t="shared" si="4"/>
        <v>0</v>
      </c>
    </row>
    <row r="108" spans="1:103" s="8" customFormat="1" x14ac:dyDescent="0.35">
      <c r="A108" s="27" t="s">
        <v>242</v>
      </c>
      <c r="B108" s="39">
        <v>100</v>
      </c>
      <c r="C108" s="39">
        <v>100</v>
      </c>
      <c r="D108" s="39"/>
      <c r="E108" s="39">
        <f t="shared" si="3"/>
        <v>0</v>
      </c>
      <c r="F108" s="39"/>
      <c r="G108" s="39">
        <v>0.45781403072809745</v>
      </c>
      <c r="H108" s="39">
        <v>0.45781403072809745</v>
      </c>
      <c r="I108" s="39"/>
      <c r="J108" s="39">
        <f t="shared" si="4"/>
        <v>0</v>
      </c>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row>
    <row r="109" spans="1:103" x14ac:dyDescent="0.35">
      <c r="A109" s="28" t="s">
        <v>46</v>
      </c>
      <c r="B109" s="22">
        <v>100.63803787072342</v>
      </c>
      <c r="C109" s="22">
        <v>100.63803787072342</v>
      </c>
      <c r="D109" s="22"/>
      <c r="E109" s="22">
        <f t="shared" si="3"/>
        <v>0</v>
      </c>
      <c r="F109" s="22"/>
      <c r="G109" s="22">
        <v>0.6308365427856486</v>
      </c>
      <c r="H109" s="22">
        <v>0.63083654278564849</v>
      </c>
      <c r="I109" s="22"/>
      <c r="J109" s="22">
        <f t="shared" si="4"/>
        <v>0</v>
      </c>
    </row>
    <row r="110" spans="1:103" s="8" customFormat="1" x14ac:dyDescent="0.35">
      <c r="A110" s="27" t="s">
        <v>47</v>
      </c>
      <c r="B110" s="39">
        <v>101.25015906995992</v>
      </c>
      <c r="C110" s="39">
        <v>101.25015906995992</v>
      </c>
      <c r="D110" s="39"/>
      <c r="E110" s="39">
        <f t="shared" si="3"/>
        <v>0</v>
      </c>
      <c r="F110" s="39"/>
      <c r="G110" s="39">
        <v>0.32391538587712349</v>
      </c>
      <c r="H110" s="39">
        <v>0.32391538587712343</v>
      </c>
      <c r="I110" s="39"/>
      <c r="J110" s="39">
        <f t="shared" si="4"/>
        <v>0</v>
      </c>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row>
    <row r="111" spans="1:103" x14ac:dyDescent="0.35">
      <c r="A111" s="26" t="s">
        <v>245</v>
      </c>
      <c r="B111" s="22">
        <v>100</v>
      </c>
      <c r="C111" s="22">
        <v>100</v>
      </c>
      <c r="D111" s="22"/>
      <c r="E111" s="22">
        <f t="shared" si="3"/>
        <v>0</v>
      </c>
      <c r="F111" s="22"/>
      <c r="G111" s="22">
        <v>0.30692115690852506</v>
      </c>
      <c r="H111" s="22">
        <v>0.30692115690852506</v>
      </c>
      <c r="I111" s="22"/>
      <c r="J111" s="22">
        <f t="shared" si="4"/>
        <v>0</v>
      </c>
    </row>
    <row r="112" spans="1:103" s="8" customFormat="1" x14ac:dyDescent="0.35">
      <c r="A112" s="25" t="s">
        <v>246</v>
      </c>
      <c r="B112" s="39">
        <v>100.00042356043194</v>
      </c>
      <c r="C112" s="39">
        <v>99.001655914313716</v>
      </c>
      <c r="D112" s="39"/>
      <c r="E112" s="39">
        <f t="shared" si="3"/>
        <v>-0.99876341575159122</v>
      </c>
      <c r="F112" s="39"/>
      <c r="G112" s="39">
        <v>5.1549047236639156</v>
      </c>
      <c r="H112" s="39">
        <v>5.1034194211671098</v>
      </c>
      <c r="I112" s="39"/>
      <c r="J112" s="39">
        <f t="shared" si="4"/>
        <v>-5.1485302496805829E-2</v>
      </c>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row>
    <row r="113" spans="1:103" x14ac:dyDescent="0.35">
      <c r="A113" s="28" t="s">
        <v>247</v>
      </c>
      <c r="B113" s="22">
        <v>100</v>
      </c>
      <c r="C113" s="22">
        <v>93.430084509087081</v>
      </c>
      <c r="D113" s="22"/>
      <c r="E113" s="22">
        <f t="shared" si="3"/>
        <v>-6.5699154909129138</v>
      </c>
      <c r="F113" s="22"/>
      <c r="G113" s="22">
        <v>0.58033870809418564</v>
      </c>
      <c r="H113" s="22">
        <v>0.54221094541134174</v>
      </c>
      <c r="I113" s="22"/>
      <c r="J113" s="22">
        <f t="shared" si="4"/>
        <v>-3.8127762682843902E-2</v>
      </c>
    </row>
    <row r="114" spans="1:103" s="8" customFormat="1" x14ac:dyDescent="0.35">
      <c r="A114" s="27" t="s">
        <v>248</v>
      </c>
      <c r="B114" s="39">
        <v>100</v>
      </c>
      <c r="C114" s="39">
        <v>93.430084509087081</v>
      </c>
      <c r="D114" s="39"/>
      <c r="E114" s="39">
        <f t="shared" si="3"/>
        <v>-6.5699154909129138</v>
      </c>
      <c r="F114" s="39"/>
      <c r="G114" s="39">
        <v>0.58033870809418564</v>
      </c>
      <c r="H114" s="39">
        <v>0.54221094541134174</v>
      </c>
      <c r="I114" s="39"/>
      <c r="J114" s="39">
        <f t="shared" si="4"/>
        <v>-3.8127762682843902E-2</v>
      </c>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row>
    <row r="115" spans="1:103" x14ac:dyDescent="0.35">
      <c r="A115" s="28" t="s">
        <v>48</v>
      </c>
      <c r="B115" s="22">
        <v>100</v>
      </c>
      <c r="C115" s="22">
        <v>94.746792743997887</v>
      </c>
      <c r="D115" s="22"/>
      <c r="E115" s="22">
        <f t="shared" si="3"/>
        <v>-5.2532072560021126</v>
      </c>
      <c r="F115" s="22"/>
      <c r="G115" s="22">
        <v>0.25427399230631537</v>
      </c>
      <c r="H115" s="22">
        <v>0.24091645249235374</v>
      </c>
      <c r="I115" s="22"/>
      <c r="J115" s="22">
        <f t="shared" si="4"/>
        <v>-1.3357539813961622E-2</v>
      </c>
    </row>
    <row r="116" spans="1:103" s="8" customFormat="1" x14ac:dyDescent="0.35">
      <c r="A116" s="27" t="s">
        <v>49</v>
      </c>
      <c r="B116" s="39">
        <v>100</v>
      </c>
      <c r="C116" s="39">
        <v>94.746792743997887</v>
      </c>
      <c r="D116" s="39"/>
      <c r="E116" s="39">
        <f t="shared" si="3"/>
        <v>-5.2532072560021126</v>
      </c>
      <c r="F116" s="39"/>
      <c r="G116" s="39">
        <v>0.25427399230631537</v>
      </c>
      <c r="H116" s="39">
        <v>0.24091645249235374</v>
      </c>
      <c r="I116" s="39"/>
      <c r="J116" s="39">
        <f t="shared" si="4"/>
        <v>-1.3357539813961622E-2</v>
      </c>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row>
    <row r="117" spans="1:103" x14ac:dyDescent="0.35">
      <c r="A117" s="28" t="s">
        <v>251</v>
      </c>
      <c r="B117" s="22">
        <v>99.999998715078419</v>
      </c>
      <c r="C117" s="22">
        <v>99.999998715078419</v>
      </c>
      <c r="D117" s="22"/>
      <c r="E117" s="22">
        <f t="shared" si="3"/>
        <v>0</v>
      </c>
      <c r="F117" s="22"/>
      <c r="G117" s="22">
        <v>1.5184182981919772</v>
      </c>
      <c r="H117" s="22">
        <v>1.5184182981919772</v>
      </c>
      <c r="I117" s="22"/>
      <c r="J117" s="22">
        <f t="shared" si="4"/>
        <v>0</v>
      </c>
    </row>
    <row r="118" spans="1:103" s="8" customFormat="1" x14ac:dyDescent="0.35">
      <c r="A118" s="27" t="s">
        <v>252</v>
      </c>
      <c r="B118" s="39">
        <v>100</v>
      </c>
      <c r="C118" s="39">
        <v>100</v>
      </c>
      <c r="D118" s="39"/>
      <c r="E118" s="39">
        <f t="shared" si="3"/>
        <v>0</v>
      </c>
      <c r="F118" s="39"/>
      <c r="G118" s="39">
        <v>1.5184183177024617</v>
      </c>
      <c r="H118" s="39">
        <v>1.5184183177024615</v>
      </c>
      <c r="I118" s="39"/>
      <c r="J118" s="39">
        <f t="shared" si="4"/>
        <v>0</v>
      </c>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row>
    <row r="119" spans="1:103" x14ac:dyDescent="0.35">
      <c r="A119" s="28" t="s">
        <v>253</v>
      </c>
      <c r="B119" s="22">
        <v>100.00077996823957</v>
      </c>
      <c r="C119" s="22">
        <v>100.00077996823957</v>
      </c>
      <c r="D119" s="22"/>
      <c r="E119" s="22">
        <f t="shared" si="3"/>
        <v>0</v>
      </c>
      <c r="F119" s="22"/>
      <c r="G119" s="22">
        <v>2.8018737250714372</v>
      </c>
      <c r="H119" s="22">
        <v>2.8018737250714367</v>
      </c>
      <c r="I119" s="22"/>
      <c r="J119" s="22">
        <f t="shared" si="4"/>
        <v>0</v>
      </c>
    </row>
    <row r="120" spans="1:103" s="8" customFormat="1" x14ac:dyDescent="0.35">
      <c r="A120" s="27" t="s">
        <v>254</v>
      </c>
      <c r="B120" s="39">
        <v>100.00077996823957</v>
      </c>
      <c r="C120" s="39">
        <v>100.00077996823957</v>
      </c>
      <c r="D120" s="39"/>
      <c r="E120" s="39">
        <f t="shared" si="3"/>
        <v>0</v>
      </c>
      <c r="F120" s="39"/>
      <c r="G120" s="39">
        <v>2.8018737250714372</v>
      </c>
      <c r="H120" s="39">
        <v>2.8018737250714367</v>
      </c>
      <c r="I120" s="39"/>
      <c r="J120" s="39">
        <f t="shared" si="4"/>
        <v>0</v>
      </c>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row>
    <row r="121" spans="1:103" x14ac:dyDescent="0.35">
      <c r="A121" s="28" t="s">
        <v>257</v>
      </c>
      <c r="B121" s="22">
        <v>100.52685945025803</v>
      </c>
      <c r="C121" s="22">
        <v>97.2720090221855</v>
      </c>
      <c r="D121" s="22"/>
      <c r="E121" s="22">
        <f t="shared" si="3"/>
        <v>-3.2377918159107177</v>
      </c>
      <c r="F121" s="22"/>
      <c r="G121" s="22">
        <v>5.4970494518340329</v>
      </c>
      <c r="H121" s="22">
        <v>5.3190664345659853</v>
      </c>
      <c r="I121" s="22"/>
      <c r="J121" s="22">
        <f t="shared" si="4"/>
        <v>-0.17798301726804766</v>
      </c>
    </row>
    <row r="122" spans="1:103" s="8" customFormat="1" x14ac:dyDescent="0.35">
      <c r="A122" s="25" t="s">
        <v>258</v>
      </c>
      <c r="B122" s="39">
        <v>100.53065446270786</v>
      </c>
      <c r="C122" s="39">
        <v>97.252359076229681</v>
      </c>
      <c r="D122" s="39"/>
      <c r="E122" s="39">
        <f t="shared" si="3"/>
        <v>-3.2609907933050075</v>
      </c>
      <c r="F122" s="39"/>
      <c r="G122" s="39">
        <v>5.4579429550508252</v>
      </c>
      <c r="H122" s="39">
        <v>5.2799599377827766</v>
      </c>
      <c r="I122" s="39"/>
      <c r="J122" s="39">
        <f t="shared" si="4"/>
        <v>-0.17798301726804855</v>
      </c>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row>
    <row r="123" spans="1:103" x14ac:dyDescent="0.35">
      <c r="A123" s="26" t="s">
        <v>259</v>
      </c>
      <c r="B123" s="22">
        <v>100.53065446270786</v>
      </c>
      <c r="C123" s="22">
        <v>97.252359076229681</v>
      </c>
      <c r="D123" s="22"/>
      <c r="E123" s="22">
        <f t="shared" si="3"/>
        <v>-3.2609907933050075</v>
      </c>
      <c r="F123" s="22"/>
      <c r="G123" s="22">
        <v>5.4579429550508252</v>
      </c>
      <c r="H123" s="22">
        <v>5.2799599377827766</v>
      </c>
      <c r="I123" s="22"/>
      <c r="J123" s="22">
        <f t="shared" si="4"/>
        <v>-0.17798301726804855</v>
      </c>
    </row>
    <row r="124" spans="1:103" s="8" customFormat="1" x14ac:dyDescent="0.35">
      <c r="A124" s="25" t="s">
        <v>261</v>
      </c>
      <c r="B124" s="39">
        <v>100</v>
      </c>
      <c r="C124" s="39">
        <v>100</v>
      </c>
      <c r="D124" s="39"/>
      <c r="E124" s="39">
        <f t="shared" si="3"/>
        <v>0</v>
      </c>
      <c r="F124" s="39"/>
      <c r="G124" s="39">
        <v>3.9106496783208024E-2</v>
      </c>
      <c r="H124" s="39">
        <v>3.9106496783208017E-2</v>
      </c>
      <c r="I124" s="39"/>
      <c r="J124" s="39">
        <f t="shared" si="4"/>
        <v>0</v>
      </c>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row>
    <row r="125" spans="1:103" x14ac:dyDescent="0.35">
      <c r="A125" s="26" t="s">
        <v>262</v>
      </c>
      <c r="B125" s="22">
        <v>100</v>
      </c>
      <c r="C125" s="22">
        <v>100</v>
      </c>
      <c r="D125" s="22"/>
      <c r="E125" s="22">
        <f t="shared" si="3"/>
        <v>0</v>
      </c>
      <c r="F125" s="22"/>
      <c r="G125" s="22">
        <v>3.9106496783208024E-2</v>
      </c>
      <c r="H125" s="22">
        <v>3.9106496783208017E-2</v>
      </c>
      <c r="I125" s="22"/>
      <c r="J125" s="22">
        <f t="shared" si="4"/>
        <v>0</v>
      </c>
    </row>
    <row r="126" spans="1:103" s="8" customFormat="1" x14ac:dyDescent="0.35">
      <c r="A126" s="25" t="s">
        <v>264</v>
      </c>
      <c r="B126" s="39">
        <v>100</v>
      </c>
      <c r="C126" s="39">
        <v>100</v>
      </c>
      <c r="D126" s="39"/>
      <c r="E126" s="39">
        <f t="shared" si="3"/>
        <v>0</v>
      </c>
      <c r="F126" s="39"/>
      <c r="G126" s="39">
        <v>0.13744789565095258</v>
      </c>
      <c r="H126" s="39">
        <v>0.13744789565095258</v>
      </c>
      <c r="I126" s="39"/>
      <c r="J126" s="39">
        <f t="shared" si="4"/>
        <v>0</v>
      </c>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row>
    <row r="127" spans="1:103" x14ac:dyDescent="0.35">
      <c r="A127" s="28" t="s">
        <v>265</v>
      </c>
      <c r="B127" s="22">
        <v>100</v>
      </c>
      <c r="C127" s="22">
        <v>100</v>
      </c>
      <c r="D127" s="22"/>
      <c r="E127" s="22">
        <f t="shared" si="3"/>
        <v>0</v>
      </c>
      <c r="F127" s="22"/>
      <c r="G127" s="22">
        <v>0.13744789565095258</v>
      </c>
      <c r="H127" s="22">
        <v>0.13744789565095258</v>
      </c>
      <c r="I127" s="22"/>
      <c r="J127" s="22">
        <f t="shared" si="4"/>
        <v>0</v>
      </c>
    </row>
    <row r="128" spans="1:103" s="8" customFormat="1" x14ac:dyDescent="0.35">
      <c r="A128" s="27" t="s">
        <v>266</v>
      </c>
      <c r="B128" s="39">
        <v>100</v>
      </c>
      <c r="C128" s="39">
        <v>100</v>
      </c>
      <c r="D128" s="39"/>
      <c r="E128" s="39">
        <f t="shared" si="3"/>
        <v>0</v>
      </c>
      <c r="F128" s="39"/>
      <c r="G128" s="39">
        <v>9.880014630928137E-2</v>
      </c>
      <c r="H128" s="39">
        <v>9.8800146309281356E-2</v>
      </c>
      <c r="I128" s="39"/>
      <c r="J128" s="39">
        <f t="shared" si="4"/>
        <v>0</v>
      </c>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row>
    <row r="129" spans="1:103" x14ac:dyDescent="0.35">
      <c r="A129" s="26" t="s">
        <v>267</v>
      </c>
      <c r="B129" s="22">
        <v>100</v>
      </c>
      <c r="C129" s="22">
        <v>100</v>
      </c>
      <c r="D129" s="22"/>
      <c r="E129" s="22">
        <f t="shared" si="3"/>
        <v>0</v>
      </c>
      <c r="F129" s="22"/>
      <c r="G129" s="22">
        <v>3.8647749341671228E-2</v>
      </c>
      <c r="H129" s="22">
        <v>3.8647749341671221E-2</v>
      </c>
      <c r="I129" s="22"/>
      <c r="J129" s="22">
        <f t="shared" si="4"/>
        <v>0</v>
      </c>
    </row>
    <row r="130" spans="1:103" s="8" customFormat="1" x14ac:dyDescent="0.35">
      <c r="A130" s="25" t="s">
        <v>269</v>
      </c>
      <c r="B130" s="39">
        <v>99.904370393822461</v>
      </c>
      <c r="C130" s="39">
        <v>99.884874736442569</v>
      </c>
      <c r="D130" s="39"/>
      <c r="E130" s="39">
        <f t="shared" si="3"/>
        <v>-1.9514318846147738E-2</v>
      </c>
      <c r="F130" s="39"/>
      <c r="G130" s="39">
        <v>4.7835483018593283</v>
      </c>
      <c r="H130" s="39">
        <v>4.7826148249915432</v>
      </c>
      <c r="I130" s="39"/>
      <c r="J130" s="39">
        <f t="shared" si="4"/>
        <v>-9.3347686778511019E-4</v>
      </c>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row>
    <row r="131" spans="1:103" x14ac:dyDescent="0.35">
      <c r="A131" s="28" t="s">
        <v>50</v>
      </c>
      <c r="B131" s="22">
        <v>99.937246629945378</v>
      </c>
      <c r="C131" s="22">
        <v>99.915671421254189</v>
      </c>
      <c r="D131" s="22"/>
      <c r="E131" s="22">
        <f t="shared" si="3"/>
        <v>-2.1588756363355444E-2</v>
      </c>
      <c r="F131" s="22"/>
      <c r="G131" s="22">
        <v>4.3239029246182916</v>
      </c>
      <c r="H131" s="22">
        <v>4.3229694477505074</v>
      </c>
      <c r="I131" s="22"/>
      <c r="J131" s="22">
        <f t="shared" si="4"/>
        <v>-9.3347686778422201E-4</v>
      </c>
    </row>
    <row r="132" spans="1:103" s="8" customFormat="1" x14ac:dyDescent="0.35">
      <c r="A132" s="27" t="s">
        <v>270</v>
      </c>
      <c r="B132" s="39">
        <v>112.45593503545534</v>
      </c>
      <c r="C132" s="39">
        <v>112.45593503545534</v>
      </c>
      <c r="D132" s="39"/>
      <c r="E132" s="39">
        <f t="shared" si="3"/>
        <v>0</v>
      </c>
      <c r="F132" s="39"/>
      <c r="G132" s="39">
        <v>2.889839038223796E-2</v>
      </c>
      <c r="H132" s="39">
        <v>2.8898390382237956E-2</v>
      </c>
      <c r="I132" s="39"/>
      <c r="J132" s="39">
        <f t="shared" si="4"/>
        <v>0</v>
      </c>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row>
    <row r="133" spans="1:103" x14ac:dyDescent="0.35">
      <c r="A133" s="26" t="s">
        <v>52</v>
      </c>
      <c r="B133" s="22">
        <v>99.770590705514223</v>
      </c>
      <c r="C133" s="22">
        <v>99.747606134070722</v>
      </c>
      <c r="D133" s="22"/>
      <c r="E133" s="22">
        <f t="shared" si="3"/>
        <v>-2.3037421429472626E-2</v>
      </c>
      <c r="F133" s="22"/>
      <c r="G133" s="22">
        <v>4.052002393767081</v>
      </c>
      <c r="H133" s="22">
        <v>4.0510689168992968</v>
      </c>
      <c r="I133" s="22"/>
      <c r="J133" s="22">
        <f t="shared" si="4"/>
        <v>-9.3347686778422201E-4</v>
      </c>
    </row>
    <row r="134" spans="1:103" s="8" customFormat="1" x14ac:dyDescent="0.35">
      <c r="A134" s="27" t="s">
        <v>51</v>
      </c>
      <c r="B134" s="39">
        <v>101.41947568544852</v>
      </c>
      <c r="C134" s="39">
        <v>101.41947568544852</v>
      </c>
      <c r="D134" s="39"/>
      <c r="E134" s="39">
        <f t="shared" si="3"/>
        <v>0</v>
      </c>
      <c r="F134" s="39"/>
      <c r="G134" s="39">
        <v>0.24300214046897214</v>
      </c>
      <c r="H134" s="39">
        <v>0.24300214046897212</v>
      </c>
      <c r="I134" s="39"/>
      <c r="J134" s="39">
        <f t="shared" si="4"/>
        <v>0</v>
      </c>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row>
    <row r="135" spans="1:103" x14ac:dyDescent="0.35">
      <c r="A135" s="28" t="s">
        <v>273</v>
      </c>
      <c r="B135" s="22">
        <v>99.388878350689978</v>
      </c>
      <c r="C135" s="22">
        <v>99.388878350689978</v>
      </c>
      <c r="D135" s="22"/>
      <c r="E135" s="22">
        <f t="shared" si="3"/>
        <v>0</v>
      </c>
      <c r="F135" s="22"/>
      <c r="G135" s="22">
        <v>0.30311127827197232</v>
      </c>
      <c r="H135" s="22">
        <v>0.30311127827197232</v>
      </c>
      <c r="I135" s="22"/>
      <c r="J135" s="22">
        <f t="shared" si="4"/>
        <v>0</v>
      </c>
    </row>
    <row r="136" spans="1:103" s="8" customFormat="1" x14ac:dyDescent="0.35">
      <c r="A136" s="27" t="s">
        <v>274</v>
      </c>
      <c r="B136" s="39">
        <v>100</v>
      </c>
      <c r="C136" s="39">
        <v>100</v>
      </c>
      <c r="D136" s="39"/>
      <c r="E136" s="39">
        <f t="shared" si="3"/>
        <v>0</v>
      </c>
      <c r="F136" s="39"/>
      <c r="G136" s="39">
        <v>0.10808107191305681</v>
      </c>
      <c r="H136" s="39">
        <v>0.1080810719130568</v>
      </c>
      <c r="I136" s="39"/>
      <c r="J136" s="39">
        <f t="shared" si="4"/>
        <v>0</v>
      </c>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row>
    <row r="137" spans="1:103" x14ac:dyDescent="0.35">
      <c r="A137" s="26" t="s">
        <v>275</v>
      </c>
      <c r="B137" s="22">
        <v>99.053415150447591</v>
      </c>
      <c r="C137" s="22">
        <v>99.053415150447591</v>
      </c>
      <c r="D137" s="22"/>
      <c r="E137" s="22">
        <f t="shared" si="3"/>
        <v>0</v>
      </c>
      <c r="F137" s="22"/>
      <c r="G137" s="22">
        <v>0.19503020635891555</v>
      </c>
      <c r="H137" s="22">
        <v>0.19503020635891549</v>
      </c>
      <c r="I137" s="22"/>
      <c r="J137" s="22">
        <f t="shared" si="4"/>
        <v>0</v>
      </c>
    </row>
    <row r="138" spans="1:103" s="8" customFormat="1" x14ac:dyDescent="0.35">
      <c r="A138" s="25" t="s">
        <v>277</v>
      </c>
      <c r="B138" s="39">
        <v>100</v>
      </c>
      <c r="C138" s="39">
        <v>100</v>
      </c>
      <c r="D138" s="39"/>
      <c r="E138" s="39">
        <f t="shared" ref="E138:E139" si="5">((C138/B138-1)*100)</f>
        <v>0</v>
      </c>
      <c r="F138" s="39"/>
      <c r="G138" s="39">
        <v>0.15653409896906478</v>
      </c>
      <c r="H138" s="39">
        <v>0.15653409896906476</v>
      </c>
      <c r="I138" s="39"/>
      <c r="J138" s="39">
        <f t="shared" si="4"/>
        <v>0</v>
      </c>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row>
    <row r="139" spans="1:103" x14ac:dyDescent="0.35">
      <c r="A139" s="26" t="s">
        <v>278</v>
      </c>
      <c r="B139" s="22">
        <v>100</v>
      </c>
      <c r="C139" s="22">
        <v>100</v>
      </c>
      <c r="D139" s="22"/>
      <c r="E139" s="22">
        <f t="shared" si="5"/>
        <v>0</v>
      </c>
      <c r="F139" s="22"/>
      <c r="G139" s="22">
        <v>0.15653409896906478</v>
      </c>
      <c r="H139" s="22">
        <v>0.15653409896906476</v>
      </c>
      <c r="I139" s="22"/>
      <c r="J139" s="22">
        <f t="shared" si="4"/>
        <v>0</v>
      </c>
    </row>
    <row r="140" spans="1:103" x14ac:dyDescent="0.35">
      <c r="A140" s="21" t="s">
        <v>285</v>
      </c>
      <c r="B140" s="38"/>
      <c r="C140" s="38"/>
    </row>
    <row r="141" spans="1:103" x14ac:dyDescent="0.35">
      <c r="A141" s="33" t="s">
        <v>286</v>
      </c>
      <c r="B141" s="11"/>
      <c r="C141" s="11"/>
    </row>
  </sheetData>
  <mergeCells count="3">
    <mergeCell ref="A3:A4"/>
    <mergeCell ref="B3:D3"/>
    <mergeCell ref="G3:H3"/>
  </mergeCells>
  <printOptions horizontalCentered="1"/>
  <pageMargins left="0.7" right="0.7" top="0.75" bottom="0.75" header="0.3" footer="0.3"/>
  <pageSetup paperSize="9" scale="7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Y141"/>
  <sheetViews>
    <sheetView zoomScaleNormal="100" zoomScaleSheetLayoutView="100" workbookViewId="0">
      <selection activeCell="B4" sqref="B4:J4"/>
    </sheetView>
  </sheetViews>
  <sheetFormatPr defaultRowHeight="14.5" x14ac:dyDescent="0.35"/>
  <cols>
    <col min="1" max="1" width="54" style="68" customWidth="1"/>
    <col min="2" max="3" width="9.7265625" style="3" bestFit="1" customWidth="1"/>
    <col min="4" max="4" width="1.81640625" style="38" customWidth="1"/>
    <col min="5" max="5" width="11.26953125" style="38" customWidth="1"/>
    <col min="6" max="6" width="1.81640625" style="38" customWidth="1"/>
    <col min="7" max="8" width="9.7265625" style="38" bestFit="1" customWidth="1"/>
    <col min="9" max="9" width="1.81640625" style="38" customWidth="1"/>
    <col min="10" max="10" width="12" style="38" bestFit="1" customWidth="1"/>
    <col min="11" max="16384" width="8.7265625" style="68"/>
  </cols>
  <sheetData>
    <row r="1" spans="1:10" ht="15.5" x14ac:dyDescent="0.35">
      <c r="A1" s="93" t="s">
        <v>288</v>
      </c>
    </row>
    <row r="2" spans="1:10" ht="6" customHeight="1" x14ac:dyDescent="0.35">
      <c r="A2" s="34"/>
      <c r="B2" s="19"/>
      <c r="C2" s="19"/>
      <c r="D2" s="18"/>
      <c r="E2" s="18"/>
      <c r="F2" s="18"/>
      <c r="G2" s="18"/>
      <c r="H2" s="18"/>
      <c r="I2" s="18"/>
      <c r="J2" s="18"/>
    </row>
    <row r="3" spans="1:10" ht="53.25" customHeight="1" x14ac:dyDescent="0.35">
      <c r="A3" s="114" t="s">
        <v>82</v>
      </c>
      <c r="B3" s="116" t="s">
        <v>84</v>
      </c>
      <c r="C3" s="116"/>
      <c r="D3" s="116"/>
      <c r="E3" s="110" t="s">
        <v>85</v>
      </c>
      <c r="F3" s="10"/>
      <c r="G3" s="113" t="s">
        <v>86</v>
      </c>
      <c r="H3" s="113"/>
      <c r="I3" s="10"/>
      <c r="J3" s="110" t="s">
        <v>87</v>
      </c>
    </row>
    <row r="4" spans="1:10" ht="29" x14ac:dyDescent="0.35">
      <c r="A4" s="115"/>
      <c r="B4" s="94">
        <v>43922</v>
      </c>
      <c r="C4" s="94">
        <v>43952</v>
      </c>
      <c r="D4" s="18"/>
      <c r="E4" s="95" t="s">
        <v>289</v>
      </c>
      <c r="F4" s="18"/>
      <c r="G4" s="94">
        <v>43922</v>
      </c>
      <c r="H4" s="94">
        <v>43952</v>
      </c>
      <c r="I4" s="18"/>
      <c r="J4" s="95" t="s">
        <v>290</v>
      </c>
    </row>
    <row r="5" spans="1:10" ht="15.5" x14ac:dyDescent="0.35">
      <c r="A5" s="96" t="s">
        <v>83</v>
      </c>
      <c r="B5" s="15">
        <v>96.591092702135128</v>
      </c>
      <c r="C5" s="15">
        <v>96.787652914485719</v>
      </c>
      <c r="D5" s="13"/>
      <c r="E5" s="13">
        <f>((C5/B5-1)*100)</f>
        <v>0.20349724477881637</v>
      </c>
      <c r="F5" s="13"/>
      <c r="G5" s="13">
        <v>96.591092702135128</v>
      </c>
      <c r="H5" s="13">
        <v>96.787652914485719</v>
      </c>
      <c r="I5" s="13"/>
      <c r="J5" s="14">
        <f t="shared" ref="J5" si="0">H5-G5</f>
        <v>0.19656021235059029</v>
      </c>
    </row>
    <row r="6" spans="1:10" ht="13.5" customHeight="1" x14ac:dyDescent="0.35">
      <c r="A6" s="97"/>
      <c r="B6" s="12"/>
      <c r="C6" s="12"/>
      <c r="D6" s="12"/>
      <c r="E6" s="12"/>
      <c r="F6" s="12"/>
      <c r="G6" s="12"/>
      <c r="H6" s="12"/>
      <c r="I6" s="12"/>
      <c r="J6" s="12"/>
    </row>
    <row r="7" spans="1:10" ht="15.75" customHeight="1" x14ac:dyDescent="0.35">
      <c r="A7" s="24" t="s">
        <v>0</v>
      </c>
      <c r="B7" s="20">
        <v>103.29746845444062</v>
      </c>
      <c r="C7" s="20">
        <v>103.9018871501997</v>
      </c>
      <c r="D7" s="20"/>
      <c r="E7" s="20">
        <f>((C7/B7-1)*100)</f>
        <v>0.58512440314610892</v>
      </c>
      <c r="F7" s="20"/>
      <c r="G7" s="20">
        <v>27.566574097793573</v>
      </c>
      <c r="H7" s="20">
        <v>27.727872849951112</v>
      </c>
      <c r="I7" s="20"/>
      <c r="J7" s="20">
        <f>H7-G7</f>
        <v>0.16129875215753842</v>
      </c>
    </row>
    <row r="8" spans="1:10" x14ac:dyDescent="0.35">
      <c r="A8" s="25" t="s">
        <v>1</v>
      </c>
      <c r="B8" s="39">
        <v>103.66370127233078</v>
      </c>
      <c r="C8" s="39">
        <v>104.32469212042368</v>
      </c>
      <c r="D8" s="39"/>
      <c r="E8" s="39">
        <f>((C8/B8-1)*100)</f>
        <v>0.63762999003520449</v>
      </c>
      <c r="F8" s="39"/>
      <c r="G8" s="39">
        <v>25.27748216714857</v>
      </c>
      <c r="H8" s="39">
        <v>25.438658974172107</v>
      </c>
      <c r="I8" s="39"/>
      <c r="J8" s="39">
        <f t="shared" ref="J8:J94" si="1">H8-G8</f>
        <v>0.16117680702353709</v>
      </c>
    </row>
    <row r="9" spans="1:10" ht="15.75" customHeight="1" x14ac:dyDescent="0.35">
      <c r="A9" s="26" t="s">
        <v>3</v>
      </c>
      <c r="B9" s="22">
        <v>99.749269417688936</v>
      </c>
      <c r="C9" s="22">
        <v>99.785974452515489</v>
      </c>
      <c r="D9" s="22"/>
      <c r="E9" s="22">
        <f>((C9/B9-1)*100)</f>
        <v>3.679729690335698E-2</v>
      </c>
      <c r="F9" s="22"/>
      <c r="G9" s="22">
        <v>5.2447725393855302</v>
      </c>
      <c r="H9" s="22">
        <v>5.2467024739087531</v>
      </c>
      <c r="I9" s="22"/>
      <c r="J9" s="22">
        <f t="shared" si="1"/>
        <v>1.929934523222876E-3</v>
      </c>
    </row>
    <row r="10" spans="1:10" x14ac:dyDescent="0.35">
      <c r="A10" s="27" t="s">
        <v>4</v>
      </c>
      <c r="B10" s="39">
        <v>98.04470533985743</v>
      </c>
      <c r="C10" s="39">
        <v>98.783635867465009</v>
      </c>
      <c r="D10" s="39"/>
      <c r="E10" s="39">
        <f t="shared" ref="E10:E73" si="2">((C10/B10-1)*100)</f>
        <v>0.75366693698164511</v>
      </c>
      <c r="F10" s="39"/>
      <c r="G10" s="39">
        <v>1.0871428140136346</v>
      </c>
      <c r="H10" s="39">
        <v>1.0953362499606272</v>
      </c>
      <c r="I10" s="39"/>
      <c r="J10" s="39">
        <f t="shared" si="1"/>
        <v>8.1934359469926221E-3</v>
      </c>
    </row>
    <row r="11" spans="1:10" ht="15.75" customHeight="1" x14ac:dyDescent="0.35">
      <c r="A11" s="26" t="s">
        <v>5</v>
      </c>
      <c r="B11" s="22">
        <v>105.60640610692037</v>
      </c>
      <c r="C11" s="22">
        <v>109.70951342641358</v>
      </c>
      <c r="D11" s="22"/>
      <c r="E11" s="22">
        <f t="shared" si="2"/>
        <v>3.8852825986134265</v>
      </c>
      <c r="F11" s="22"/>
      <c r="G11" s="22">
        <v>5.527677707531943</v>
      </c>
      <c r="H11" s="22">
        <v>5.742443607610114</v>
      </c>
      <c r="I11" s="22"/>
      <c r="J11" s="22">
        <f t="shared" si="1"/>
        <v>0.21476590007817098</v>
      </c>
    </row>
    <row r="12" spans="1:10" ht="15.75" customHeight="1" x14ac:dyDescent="0.35">
      <c r="A12" s="27" t="s">
        <v>109</v>
      </c>
      <c r="B12" s="39">
        <v>98.989182841770884</v>
      </c>
      <c r="C12" s="39">
        <v>99.781984234702961</v>
      </c>
      <c r="D12" s="39"/>
      <c r="E12" s="39">
        <f t="shared" si="2"/>
        <v>0.80089699719951835</v>
      </c>
      <c r="F12" s="39"/>
      <c r="G12" s="39">
        <v>4.6692663544984665</v>
      </c>
      <c r="H12" s="39">
        <v>4.7066623685228919</v>
      </c>
      <c r="I12" s="39"/>
      <c r="J12" s="39">
        <f t="shared" si="1"/>
        <v>3.7396014024425384E-2</v>
      </c>
    </row>
    <row r="13" spans="1:10" x14ac:dyDescent="0.35">
      <c r="A13" s="26" t="s">
        <v>6</v>
      </c>
      <c r="B13" s="22">
        <v>101.17119639395901</v>
      </c>
      <c r="C13" s="22">
        <v>101.24158439140115</v>
      </c>
      <c r="D13" s="22"/>
      <c r="E13" s="22">
        <f t="shared" si="2"/>
        <v>6.9573159111468996E-2</v>
      </c>
      <c r="F13" s="22"/>
      <c r="G13" s="22">
        <v>1.0254786474725992</v>
      </c>
      <c r="H13" s="22">
        <v>1.0261921053636596</v>
      </c>
      <c r="I13" s="22"/>
      <c r="J13" s="22">
        <f t="shared" si="1"/>
        <v>7.1345789106036506E-4</v>
      </c>
    </row>
    <row r="14" spans="1:10" x14ac:dyDescent="0.35">
      <c r="A14" s="27" t="s">
        <v>7</v>
      </c>
      <c r="B14" s="39">
        <v>101.40593461955342</v>
      </c>
      <c r="C14" s="39">
        <v>111.4342741296081</v>
      </c>
      <c r="D14" s="39"/>
      <c r="E14" s="39">
        <f t="shared" si="2"/>
        <v>9.8893023842028462</v>
      </c>
      <c r="F14" s="39"/>
      <c r="G14" s="39">
        <v>2.0537277005631265</v>
      </c>
      <c r="H14" s="39">
        <v>2.2568270430199497</v>
      </c>
      <c r="I14" s="39"/>
      <c r="J14" s="39">
        <f t="shared" si="1"/>
        <v>0.20309934245682326</v>
      </c>
    </row>
    <row r="15" spans="1:10" ht="15.75" customHeight="1" x14ac:dyDescent="0.35">
      <c r="A15" s="26" t="s">
        <v>8</v>
      </c>
      <c r="B15" s="22">
        <v>124.05055525565417</v>
      </c>
      <c r="C15" s="22">
        <v>112.20446281136293</v>
      </c>
      <c r="D15" s="22"/>
      <c r="E15" s="22">
        <f t="shared" si="2"/>
        <v>-9.5494070299627314</v>
      </c>
      <c r="F15" s="22"/>
      <c r="G15" s="22">
        <v>3.1980106717244339</v>
      </c>
      <c r="H15" s="22">
        <v>2.8926196158198225</v>
      </c>
      <c r="I15" s="22"/>
      <c r="J15" s="22">
        <f t="shared" si="1"/>
        <v>-0.30539105590461135</v>
      </c>
    </row>
    <row r="16" spans="1:10" x14ac:dyDescent="0.35">
      <c r="A16" s="27" t="s">
        <v>9</v>
      </c>
      <c r="B16" s="39">
        <v>99.414141883900641</v>
      </c>
      <c r="C16" s="39">
        <v>99.464357111064487</v>
      </c>
      <c r="D16" s="39"/>
      <c r="E16" s="39">
        <f t="shared" si="2"/>
        <v>5.0511150840581998E-2</v>
      </c>
      <c r="F16" s="39"/>
      <c r="G16" s="39">
        <v>1.3149025310150533</v>
      </c>
      <c r="H16" s="39">
        <v>1.3155667034159007</v>
      </c>
      <c r="I16" s="39"/>
      <c r="J16" s="39">
        <f t="shared" si="1"/>
        <v>6.6417240084737372E-4</v>
      </c>
    </row>
    <row r="17" spans="1:10" ht="15.75" customHeight="1" x14ac:dyDescent="0.35">
      <c r="A17" s="26" t="s">
        <v>10</v>
      </c>
      <c r="B17" s="22">
        <v>102.64817193811307</v>
      </c>
      <c r="C17" s="22">
        <v>102.63091800479003</v>
      </c>
      <c r="D17" s="22"/>
      <c r="E17" s="22">
        <f t="shared" si="2"/>
        <v>-1.6808807207435716E-2</v>
      </c>
      <c r="F17" s="22"/>
      <c r="G17" s="22">
        <v>1.1565032009437854</v>
      </c>
      <c r="H17" s="22">
        <v>1.1563088065503908</v>
      </c>
      <c r="I17" s="22"/>
      <c r="J17" s="22">
        <f t="shared" si="1"/>
        <v>-1.9439439339463682E-4</v>
      </c>
    </row>
    <row r="18" spans="1:10" x14ac:dyDescent="0.35">
      <c r="A18" s="25" t="s">
        <v>11</v>
      </c>
      <c r="B18" s="39">
        <v>99.418911874615858</v>
      </c>
      <c r="C18" s="39">
        <v>99.42420814619355</v>
      </c>
      <c r="D18" s="39"/>
      <c r="E18" s="39">
        <f t="shared" si="2"/>
        <v>5.3272274638915817E-3</v>
      </c>
      <c r="F18" s="39"/>
      <c r="G18" s="39">
        <v>2.2890919306450033</v>
      </c>
      <c r="H18" s="39">
        <v>2.2892138757790059</v>
      </c>
      <c r="I18" s="39"/>
      <c r="J18" s="39">
        <f t="shared" si="1"/>
        <v>1.219451340026545E-4</v>
      </c>
    </row>
    <row r="19" spans="1:10" ht="15.75" customHeight="1" x14ac:dyDescent="0.35">
      <c r="A19" s="26" t="s">
        <v>142</v>
      </c>
      <c r="B19" s="22">
        <v>99.44740461393026</v>
      </c>
      <c r="C19" s="22">
        <v>99.857048502758531</v>
      </c>
      <c r="D19" s="22"/>
      <c r="E19" s="22">
        <f t="shared" si="2"/>
        <v>0.41192014051907311</v>
      </c>
      <c r="F19" s="22"/>
      <c r="G19" s="22">
        <v>0.55053256545527574</v>
      </c>
      <c r="H19" s="22">
        <v>0.55280031997250234</v>
      </c>
      <c r="I19" s="22"/>
      <c r="J19" s="22">
        <f t="shared" si="1"/>
        <v>2.2677545172266056E-3</v>
      </c>
    </row>
    <row r="20" spans="1:10" x14ac:dyDescent="0.35">
      <c r="A20" s="27" t="s">
        <v>143</v>
      </c>
      <c r="B20" s="39">
        <v>99.893273233729559</v>
      </c>
      <c r="C20" s="39">
        <v>100.08486540735298</v>
      </c>
      <c r="D20" s="39"/>
      <c r="E20" s="39">
        <f t="shared" si="2"/>
        <v>0.19179687222294906</v>
      </c>
      <c r="F20" s="39"/>
      <c r="G20" s="39">
        <v>0.55332434027293087</v>
      </c>
      <c r="H20" s="39">
        <v>0.55438559905082252</v>
      </c>
      <c r="I20" s="39"/>
      <c r="J20" s="39">
        <f t="shared" si="1"/>
        <v>1.0612587778916494E-3</v>
      </c>
    </row>
    <row r="21" spans="1:10" ht="15.75" customHeight="1" x14ac:dyDescent="0.35">
      <c r="A21" s="26" t="s">
        <v>144</v>
      </c>
      <c r="B21" s="22">
        <v>100.11644145358761</v>
      </c>
      <c r="C21" s="22">
        <v>100.39496813260534</v>
      </c>
      <c r="D21" s="22"/>
      <c r="E21" s="22">
        <f t="shared" si="2"/>
        <v>0.27820273570835496</v>
      </c>
      <c r="F21" s="22"/>
      <c r="G21" s="22">
        <v>0.15366466232077933</v>
      </c>
      <c r="H21" s="22">
        <v>0.15409216161517272</v>
      </c>
      <c r="I21" s="22"/>
      <c r="J21" s="22">
        <f t="shared" si="1"/>
        <v>4.274992943933964E-4</v>
      </c>
    </row>
    <row r="22" spans="1:10" x14ac:dyDescent="0.35">
      <c r="A22" s="27" t="s">
        <v>145</v>
      </c>
      <c r="B22" s="39">
        <v>97.832802208660297</v>
      </c>
      <c r="C22" s="39">
        <v>97.832802208660297</v>
      </c>
      <c r="D22" s="39"/>
      <c r="E22" s="39">
        <f t="shared" si="2"/>
        <v>0</v>
      </c>
      <c r="F22" s="39"/>
      <c r="G22" s="39">
        <v>0.59145024317675654</v>
      </c>
      <c r="H22" s="39">
        <v>0.59145024317675643</v>
      </c>
      <c r="I22" s="39"/>
      <c r="J22" s="39">
        <f t="shared" si="1"/>
        <v>0</v>
      </c>
    </row>
    <row r="23" spans="1:10" ht="15.75" customHeight="1" x14ac:dyDescent="0.35">
      <c r="A23" s="26" t="s">
        <v>146</v>
      </c>
      <c r="B23" s="22">
        <v>102.25226995187535</v>
      </c>
      <c r="C23" s="22">
        <v>100.4414192869594</v>
      </c>
      <c r="D23" s="22"/>
      <c r="E23" s="22">
        <f t="shared" si="2"/>
        <v>-1.7709637798439259</v>
      </c>
      <c r="F23" s="22"/>
      <c r="G23" s="22">
        <v>0.24994673907351664</v>
      </c>
      <c r="H23" s="22">
        <v>0.24552027285562364</v>
      </c>
      <c r="I23" s="22"/>
      <c r="J23" s="22">
        <f t="shared" si="1"/>
        <v>-4.4264662178929992E-3</v>
      </c>
    </row>
    <row r="24" spans="1:10" x14ac:dyDescent="0.35">
      <c r="A24" s="27" t="s">
        <v>147</v>
      </c>
      <c r="B24" s="39">
        <v>98.799153071099653</v>
      </c>
      <c r="C24" s="39">
        <v>99.210561475890131</v>
      </c>
      <c r="D24" s="39"/>
      <c r="E24" s="39">
        <f t="shared" si="2"/>
        <v>0.41640883752760427</v>
      </c>
      <c r="F24" s="39"/>
      <c r="G24" s="39">
        <v>0.19017338034574366</v>
      </c>
      <c r="H24" s="39">
        <v>0.1909652791081283</v>
      </c>
      <c r="I24" s="39"/>
      <c r="J24" s="39">
        <f t="shared" si="1"/>
        <v>7.9189876238464074E-4</v>
      </c>
    </row>
    <row r="25" spans="1:10" ht="15.75" customHeight="1" x14ac:dyDescent="0.35">
      <c r="A25" s="28" t="s">
        <v>148</v>
      </c>
      <c r="B25" s="22">
        <v>100.31146766645699</v>
      </c>
      <c r="C25" s="22">
        <v>100.48929415975716</v>
      </c>
      <c r="D25" s="22"/>
      <c r="E25" s="22">
        <f t="shared" si="2"/>
        <v>0.17727434104688466</v>
      </c>
      <c r="F25" s="22"/>
      <c r="G25" s="22">
        <v>2.4031596583422132</v>
      </c>
      <c r="H25" s="22">
        <v>2.4074198437908438</v>
      </c>
      <c r="I25" s="22"/>
      <c r="J25" s="22">
        <f t="shared" si="1"/>
        <v>4.2601854486306046E-3</v>
      </c>
    </row>
    <row r="26" spans="1:10" x14ac:dyDescent="0.35">
      <c r="A26" s="25" t="s">
        <v>12</v>
      </c>
      <c r="B26" s="39">
        <v>99.59658598804991</v>
      </c>
      <c r="C26" s="39">
        <v>99.921026091697328</v>
      </c>
      <c r="D26" s="39"/>
      <c r="E26" s="39">
        <f t="shared" si="2"/>
        <v>0.32575424190377511</v>
      </c>
      <c r="F26" s="39"/>
      <c r="G26" s="39">
        <v>1.7850354624460745</v>
      </c>
      <c r="H26" s="39">
        <v>1.790850291184479</v>
      </c>
      <c r="I26" s="39"/>
      <c r="J26" s="39">
        <f t="shared" si="1"/>
        <v>5.8148287384045538E-3</v>
      </c>
    </row>
    <row r="27" spans="1:10" ht="15.75" customHeight="1" x14ac:dyDescent="0.35">
      <c r="A27" s="26" t="s">
        <v>13</v>
      </c>
      <c r="B27" s="22">
        <v>99.59658598804991</v>
      </c>
      <c r="C27" s="22">
        <v>99.921026091697328</v>
      </c>
      <c r="D27" s="22"/>
      <c r="E27" s="22">
        <f t="shared" si="2"/>
        <v>0.32575424190377511</v>
      </c>
      <c r="F27" s="22"/>
      <c r="G27" s="22">
        <v>1.7850354624460745</v>
      </c>
      <c r="H27" s="22">
        <v>1.790850291184479</v>
      </c>
      <c r="I27" s="22"/>
      <c r="J27" s="22">
        <f t="shared" si="1"/>
        <v>5.8148287384045538E-3</v>
      </c>
    </row>
    <row r="28" spans="1:10" x14ac:dyDescent="0.35">
      <c r="A28" s="25" t="s">
        <v>14</v>
      </c>
      <c r="B28" s="39">
        <v>102.43475192223831</v>
      </c>
      <c r="C28" s="39">
        <v>102.17711842273623</v>
      </c>
      <c r="D28" s="39"/>
      <c r="E28" s="39">
        <f t="shared" si="2"/>
        <v>-0.25150985839029749</v>
      </c>
      <c r="F28" s="39"/>
      <c r="G28" s="39">
        <v>0.61812419589613887</v>
      </c>
      <c r="H28" s="39">
        <v>0.61656955260636426</v>
      </c>
      <c r="I28" s="39"/>
      <c r="J28" s="39">
        <f t="shared" si="1"/>
        <v>-1.5546432897746154E-3</v>
      </c>
    </row>
    <row r="29" spans="1:10" ht="15.75" customHeight="1" x14ac:dyDescent="0.35">
      <c r="A29" s="26" t="s">
        <v>15</v>
      </c>
      <c r="B29" s="22">
        <v>102.43475192223831</v>
      </c>
      <c r="C29" s="22">
        <v>102.17711842273623</v>
      </c>
      <c r="D29" s="22"/>
      <c r="E29" s="22">
        <f t="shared" si="2"/>
        <v>-0.25150985839029749</v>
      </c>
      <c r="F29" s="22"/>
      <c r="G29" s="22">
        <v>0.61812419589613887</v>
      </c>
      <c r="H29" s="22">
        <v>0.61656955260636426</v>
      </c>
      <c r="I29" s="22"/>
      <c r="J29" s="22">
        <f t="shared" si="1"/>
        <v>-1.5546432897746154E-3</v>
      </c>
    </row>
    <row r="30" spans="1:10" x14ac:dyDescent="0.35">
      <c r="A30" s="25" t="s">
        <v>16</v>
      </c>
      <c r="B30" s="39">
        <v>97.880989845549763</v>
      </c>
      <c r="C30" s="39">
        <v>97.607873550727575</v>
      </c>
      <c r="D30" s="39"/>
      <c r="E30" s="39">
        <f t="shared" si="2"/>
        <v>-0.27902894653307753</v>
      </c>
      <c r="F30" s="39"/>
      <c r="G30" s="39">
        <v>4.9666476372148329</v>
      </c>
      <c r="H30" s="39">
        <v>4.9527892526347026</v>
      </c>
      <c r="I30" s="39"/>
      <c r="J30" s="39">
        <f t="shared" si="1"/>
        <v>-1.3858384580130334E-2</v>
      </c>
    </row>
    <row r="31" spans="1:10" ht="15.75" customHeight="1" x14ac:dyDescent="0.35">
      <c r="A31" s="28" t="s">
        <v>17</v>
      </c>
      <c r="B31" s="22">
        <v>99.099656702636466</v>
      </c>
      <c r="C31" s="22">
        <v>99.094703699793655</v>
      </c>
      <c r="D31" s="22"/>
      <c r="E31" s="22">
        <f t="shared" si="2"/>
        <v>-4.9980020189854812E-3</v>
      </c>
      <c r="F31" s="22"/>
      <c r="G31" s="22">
        <v>3.8998125018187757</v>
      </c>
      <c r="H31" s="22">
        <v>3.8996175891111973</v>
      </c>
      <c r="I31" s="22"/>
      <c r="J31" s="22">
        <f t="shared" si="1"/>
        <v>-1.9491270757843182E-4</v>
      </c>
    </row>
    <row r="32" spans="1:10" x14ac:dyDescent="0.35">
      <c r="A32" s="27" t="s">
        <v>18</v>
      </c>
      <c r="B32" s="39">
        <v>99.140305380157599</v>
      </c>
      <c r="C32" s="39">
        <v>99.140305380157599</v>
      </c>
      <c r="D32" s="39"/>
      <c r="E32" s="39">
        <f t="shared" si="2"/>
        <v>0</v>
      </c>
      <c r="F32" s="39"/>
      <c r="G32" s="39">
        <v>0.64691246731365637</v>
      </c>
      <c r="H32" s="39">
        <v>0.64691246731365637</v>
      </c>
      <c r="I32" s="39"/>
      <c r="J32" s="39">
        <f t="shared" si="1"/>
        <v>0</v>
      </c>
    </row>
    <row r="33" spans="1:10" x14ac:dyDescent="0.35">
      <c r="A33" s="26" t="s">
        <v>19</v>
      </c>
      <c r="B33" s="22">
        <v>98.155674250551002</v>
      </c>
      <c r="C33" s="22">
        <v>98.163555140042533</v>
      </c>
      <c r="D33" s="22"/>
      <c r="E33" s="22">
        <f t="shared" si="2"/>
        <v>8.0289698498825501E-3</v>
      </c>
      <c r="F33" s="22"/>
      <c r="G33" s="22">
        <v>2.7389141759590174</v>
      </c>
      <c r="H33" s="22">
        <v>2.7391340825524195</v>
      </c>
      <c r="I33" s="22"/>
      <c r="J33" s="22">
        <f t="shared" si="1"/>
        <v>2.1990659340209717E-4</v>
      </c>
    </row>
    <row r="34" spans="1:10" x14ac:dyDescent="0.35">
      <c r="A34" s="27" t="s">
        <v>20</v>
      </c>
      <c r="B34" s="39">
        <v>111.19993371111443</v>
      </c>
      <c r="C34" s="39">
        <v>111.19993371111443</v>
      </c>
      <c r="D34" s="39"/>
      <c r="E34" s="39">
        <f t="shared" si="2"/>
        <v>0</v>
      </c>
      <c r="F34" s="39"/>
      <c r="G34" s="39">
        <v>0.23843608175375133</v>
      </c>
      <c r="H34" s="39">
        <v>0.23843608175375133</v>
      </c>
      <c r="I34" s="39"/>
      <c r="J34" s="39">
        <f t="shared" si="1"/>
        <v>0</v>
      </c>
    </row>
    <row r="35" spans="1:10" x14ac:dyDescent="0.35">
      <c r="A35" s="26" t="s">
        <v>156</v>
      </c>
      <c r="B35" s="22">
        <v>99.146393775160405</v>
      </c>
      <c r="C35" s="22">
        <v>98.997136395099218</v>
      </c>
      <c r="D35" s="22"/>
      <c r="E35" s="22">
        <f t="shared" si="2"/>
        <v>-0.15054241952527914</v>
      </c>
      <c r="F35" s="22"/>
      <c r="G35" s="22">
        <v>0.27554977679235038</v>
      </c>
      <c r="H35" s="22">
        <v>0.27513495749137068</v>
      </c>
      <c r="I35" s="22"/>
      <c r="J35" s="22">
        <f t="shared" si="1"/>
        <v>-4.1481930097969633E-4</v>
      </c>
    </row>
    <row r="36" spans="1:10" x14ac:dyDescent="0.35">
      <c r="A36" s="25" t="s">
        <v>21</v>
      </c>
      <c r="B36" s="39">
        <v>93.670226466912837</v>
      </c>
      <c r="C36" s="39">
        <v>92.470546720565608</v>
      </c>
      <c r="D36" s="39"/>
      <c r="E36" s="39">
        <f t="shared" si="2"/>
        <v>-1.2807482074050469</v>
      </c>
      <c r="F36" s="39"/>
      <c r="G36" s="39">
        <v>1.0668351353960577</v>
      </c>
      <c r="H36" s="39">
        <v>1.0531716635235056</v>
      </c>
      <c r="I36" s="39"/>
      <c r="J36" s="39">
        <f t="shared" si="1"/>
        <v>-1.3663471872552124E-2</v>
      </c>
    </row>
    <row r="37" spans="1:10" x14ac:dyDescent="0.35">
      <c r="A37" s="26" t="s">
        <v>22</v>
      </c>
      <c r="B37" s="22">
        <v>93.670226466912837</v>
      </c>
      <c r="C37" s="22">
        <v>92.470546720565608</v>
      </c>
      <c r="D37" s="22"/>
      <c r="E37" s="22">
        <f t="shared" si="2"/>
        <v>-1.2807482074050469</v>
      </c>
      <c r="F37" s="22"/>
      <c r="G37" s="22">
        <v>1.0668351353960577</v>
      </c>
      <c r="H37" s="22">
        <v>1.0531716635235056</v>
      </c>
      <c r="I37" s="22"/>
      <c r="J37" s="22">
        <f t="shared" si="1"/>
        <v>-1.3663471872552124E-2</v>
      </c>
    </row>
    <row r="38" spans="1:10" x14ac:dyDescent="0.35">
      <c r="A38" s="25" t="s">
        <v>23</v>
      </c>
      <c r="B38" s="39">
        <v>79.742989156742141</v>
      </c>
      <c r="C38" s="39">
        <v>79.696009649545061</v>
      </c>
      <c r="D38" s="39"/>
      <c r="E38" s="39">
        <f t="shared" si="2"/>
        <v>-5.8913652088887769E-2</v>
      </c>
      <c r="F38" s="39"/>
      <c r="G38" s="39">
        <v>9.6758985937643871</v>
      </c>
      <c r="H38" s="39">
        <v>9.6701981685303817</v>
      </c>
      <c r="I38" s="39"/>
      <c r="J38" s="39">
        <f t="shared" si="1"/>
        <v>-5.7004252340053796E-3</v>
      </c>
    </row>
    <row r="39" spans="1:10" x14ac:dyDescent="0.35">
      <c r="A39" s="28" t="s">
        <v>24</v>
      </c>
      <c r="B39" s="22">
        <v>95.04330079445063</v>
      </c>
      <c r="C39" s="22">
        <v>94.572216923867458</v>
      </c>
      <c r="D39" s="22"/>
      <c r="E39" s="22">
        <f t="shared" si="2"/>
        <v>-0.49565184147168928</v>
      </c>
      <c r="F39" s="22"/>
      <c r="G39" s="22">
        <v>0.9719763758478156</v>
      </c>
      <c r="H39" s="22">
        <v>0.96715875704225607</v>
      </c>
      <c r="I39" s="22"/>
      <c r="J39" s="22">
        <f t="shared" si="1"/>
        <v>-4.8176188055595315E-3</v>
      </c>
    </row>
    <row r="40" spans="1:10" x14ac:dyDescent="0.35">
      <c r="A40" s="27" t="s">
        <v>161</v>
      </c>
      <c r="B40" s="39">
        <v>95.04330079445063</v>
      </c>
      <c r="C40" s="39">
        <v>94.572216923867458</v>
      </c>
      <c r="D40" s="39"/>
      <c r="E40" s="39">
        <f t="shared" si="2"/>
        <v>-0.49565184147168928</v>
      </c>
      <c r="F40" s="39"/>
      <c r="G40" s="39">
        <v>0.9719763758478156</v>
      </c>
      <c r="H40" s="39">
        <v>0.96715875704225607</v>
      </c>
      <c r="I40" s="39"/>
      <c r="J40" s="39">
        <f t="shared" si="1"/>
        <v>-4.8176188055595315E-3</v>
      </c>
    </row>
    <row r="41" spans="1:10" x14ac:dyDescent="0.35">
      <c r="A41" s="28" t="s">
        <v>162</v>
      </c>
      <c r="B41" s="22">
        <v>101.421313786553</v>
      </c>
      <c r="C41" s="22">
        <v>101.39513362533356</v>
      </c>
      <c r="D41" s="22"/>
      <c r="E41" s="22">
        <f t="shared" si="2"/>
        <v>-2.5813273602959264E-2</v>
      </c>
      <c r="F41" s="22"/>
      <c r="G41" s="22">
        <v>3.4199708336904044</v>
      </c>
      <c r="H41" s="22">
        <v>3.4190880272619619</v>
      </c>
      <c r="I41" s="22"/>
      <c r="J41" s="22">
        <f t="shared" si="1"/>
        <v>-8.8280642844251744E-4</v>
      </c>
    </row>
    <row r="42" spans="1:10" x14ac:dyDescent="0.35">
      <c r="A42" s="27" t="s">
        <v>163</v>
      </c>
      <c r="B42" s="39">
        <v>101.84670079987188</v>
      </c>
      <c r="C42" s="39">
        <v>101.81268514117488</v>
      </c>
      <c r="D42" s="39"/>
      <c r="E42" s="39">
        <f t="shared" si="2"/>
        <v>-3.339888128908175E-2</v>
      </c>
      <c r="F42" s="39"/>
      <c r="G42" s="39">
        <v>2.6432215522459943</v>
      </c>
      <c r="H42" s="39">
        <v>2.6423387458175518</v>
      </c>
      <c r="I42" s="39"/>
      <c r="J42" s="39">
        <f t="shared" si="1"/>
        <v>-8.8280642844251744E-4</v>
      </c>
    </row>
    <row r="43" spans="1:10" x14ac:dyDescent="0.35">
      <c r="A43" s="26" t="s">
        <v>164</v>
      </c>
      <c r="B43" s="22">
        <v>100</v>
      </c>
      <c r="C43" s="22">
        <v>100</v>
      </c>
      <c r="D43" s="22"/>
      <c r="E43" s="22">
        <f t="shared" si="2"/>
        <v>0</v>
      </c>
      <c r="F43" s="22"/>
      <c r="G43" s="22">
        <v>0.77674928144441036</v>
      </c>
      <c r="H43" s="22">
        <v>0.77674928144441013</v>
      </c>
      <c r="I43" s="22"/>
      <c r="J43" s="22">
        <f t="shared" si="1"/>
        <v>0</v>
      </c>
    </row>
    <row r="44" spans="1:10" x14ac:dyDescent="0.35">
      <c r="A44" s="25" t="s">
        <v>26</v>
      </c>
      <c r="B44" s="39">
        <v>86.394118241408094</v>
      </c>
      <c r="C44" s="39">
        <v>86.394118241408094</v>
      </c>
      <c r="D44" s="39"/>
      <c r="E44" s="39">
        <f t="shared" si="2"/>
        <v>0</v>
      </c>
      <c r="F44" s="39"/>
      <c r="G44" s="39">
        <v>0.33478854455341617</v>
      </c>
      <c r="H44" s="39">
        <v>0.33478854455341611</v>
      </c>
      <c r="I44" s="39"/>
      <c r="J44" s="39">
        <f t="shared" si="1"/>
        <v>0</v>
      </c>
    </row>
    <row r="45" spans="1:10" x14ac:dyDescent="0.35">
      <c r="A45" s="26" t="s">
        <v>165</v>
      </c>
      <c r="B45" s="22">
        <v>70.000000000000028</v>
      </c>
      <c r="C45" s="22">
        <v>70.000000000000028</v>
      </c>
      <c r="D45" s="22"/>
      <c r="E45" s="22">
        <f t="shared" si="2"/>
        <v>0</v>
      </c>
      <c r="F45" s="22"/>
      <c r="G45" s="22">
        <v>0.12302401331757758</v>
      </c>
      <c r="H45" s="22">
        <v>0.12302401331757756</v>
      </c>
      <c r="I45" s="22"/>
      <c r="J45" s="22">
        <f t="shared" si="1"/>
        <v>0</v>
      </c>
    </row>
    <row r="46" spans="1:10" x14ac:dyDescent="0.35">
      <c r="A46" s="27" t="s">
        <v>167</v>
      </c>
      <c r="B46" s="39">
        <v>100</v>
      </c>
      <c r="C46" s="39">
        <v>100</v>
      </c>
      <c r="D46" s="39"/>
      <c r="E46" s="39">
        <f t="shared" si="2"/>
        <v>0</v>
      </c>
      <c r="F46" s="39"/>
      <c r="G46" s="39">
        <v>0.21176453123583855</v>
      </c>
      <c r="H46" s="39">
        <v>0.21176453123583852</v>
      </c>
      <c r="I46" s="39"/>
      <c r="J46" s="39">
        <f t="shared" si="1"/>
        <v>0</v>
      </c>
    </row>
    <row r="47" spans="1:10" x14ac:dyDescent="0.35">
      <c r="A47" s="28" t="s">
        <v>27</v>
      </c>
      <c r="B47" s="22">
        <v>67.320606761880171</v>
      </c>
      <c r="C47" s="22">
        <v>67.320606761880171</v>
      </c>
      <c r="D47" s="22"/>
      <c r="E47" s="22">
        <f t="shared" si="2"/>
        <v>0</v>
      </c>
      <c r="F47" s="22"/>
      <c r="G47" s="22">
        <v>4.9491628396727485</v>
      </c>
      <c r="H47" s="22">
        <v>4.9491628396727476</v>
      </c>
      <c r="I47" s="22"/>
      <c r="J47" s="22">
        <f t="shared" si="1"/>
        <v>0</v>
      </c>
    </row>
    <row r="48" spans="1:10" x14ac:dyDescent="0.35">
      <c r="A48" s="27" t="s">
        <v>168</v>
      </c>
      <c r="B48" s="39">
        <v>59.999999999999908</v>
      </c>
      <c r="C48" s="39">
        <v>59.999999999999908</v>
      </c>
      <c r="D48" s="39"/>
      <c r="E48" s="39">
        <f t="shared" si="2"/>
        <v>0</v>
      </c>
      <c r="F48" s="39"/>
      <c r="G48" s="39">
        <v>3.595457121623995</v>
      </c>
      <c r="H48" s="39">
        <v>3.5954571216239946</v>
      </c>
      <c r="I48" s="39"/>
      <c r="J48" s="39">
        <f t="shared" si="1"/>
        <v>0</v>
      </c>
    </row>
    <row r="49" spans="1:103" x14ac:dyDescent="0.35">
      <c r="A49" s="26" t="s">
        <v>28</v>
      </c>
      <c r="B49" s="22">
        <v>99.595563838944273</v>
      </c>
      <c r="C49" s="22">
        <v>99.595563838944273</v>
      </c>
      <c r="D49" s="22"/>
      <c r="E49" s="22">
        <f t="shared" si="2"/>
        <v>0</v>
      </c>
      <c r="F49" s="22"/>
      <c r="G49" s="22">
        <v>1.3537057180487535</v>
      </c>
      <c r="H49" s="22">
        <v>1.3537057180487533</v>
      </c>
      <c r="I49" s="22"/>
      <c r="J49" s="22">
        <f t="shared" si="1"/>
        <v>0</v>
      </c>
    </row>
    <row r="50" spans="1:103" s="8" customFormat="1" x14ac:dyDescent="0.35">
      <c r="A50" s="25" t="s">
        <v>29</v>
      </c>
      <c r="B50" s="39">
        <v>99.581567766509608</v>
      </c>
      <c r="C50" s="39">
        <v>99.550182818329517</v>
      </c>
      <c r="D50" s="39"/>
      <c r="E50" s="39">
        <f t="shared" si="2"/>
        <v>-3.1516824733746063E-2</v>
      </c>
      <c r="F50" s="39"/>
      <c r="G50" s="39">
        <v>8.4095127779449346</v>
      </c>
      <c r="H50" s="39">
        <v>8.4068623665417483</v>
      </c>
      <c r="I50" s="39"/>
      <c r="J50" s="39">
        <f t="shared" si="1"/>
        <v>-2.6504114031862258E-3</v>
      </c>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row>
    <row r="51" spans="1:103" x14ac:dyDescent="0.35">
      <c r="A51" s="28" t="s">
        <v>170</v>
      </c>
      <c r="B51" s="22">
        <v>99.704126112684989</v>
      </c>
      <c r="C51" s="22">
        <v>99.704435142516118</v>
      </c>
      <c r="D51" s="22"/>
      <c r="E51" s="22">
        <f t="shared" si="2"/>
        <v>3.0994688302588003E-4</v>
      </c>
      <c r="F51" s="22"/>
      <c r="G51" s="22">
        <v>1.466535483141562</v>
      </c>
      <c r="H51" s="22">
        <v>1.4665400286225805</v>
      </c>
      <c r="I51" s="22"/>
      <c r="J51" s="22">
        <f t="shared" si="1"/>
        <v>4.5454810184697436E-6</v>
      </c>
    </row>
    <row r="52" spans="1:103" s="8" customFormat="1" x14ac:dyDescent="0.35">
      <c r="A52" s="27" t="s">
        <v>171</v>
      </c>
      <c r="B52" s="39">
        <v>99.704126112684989</v>
      </c>
      <c r="C52" s="39">
        <v>99.704435142516118</v>
      </c>
      <c r="D52" s="39"/>
      <c r="E52" s="39">
        <f t="shared" si="2"/>
        <v>3.0994688302588003E-4</v>
      </c>
      <c r="F52" s="39"/>
      <c r="G52" s="39">
        <v>1.466535483141562</v>
      </c>
      <c r="H52" s="39">
        <v>1.4665400286225805</v>
      </c>
      <c r="I52" s="39"/>
      <c r="J52" s="39">
        <f t="shared" si="1"/>
        <v>4.5454810184697436E-6</v>
      </c>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row>
    <row r="53" spans="1:103" x14ac:dyDescent="0.35">
      <c r="A53" s="28" t="s">
        <v>30</v>
      </c>
      <c r="B53" s="22">
        <v>100.364097077408</v>
      </c>
      <c r="C53" s="22">
        <v>100.364097077408</v>
      </c>
      <c r="D53" s="22"/>
      <c r="E53" s="22">
        <f t="shared" si="2"/>
        <v>0</v>
      </c>
      <c r="F53" s="22"/>
      <c r="G53" s="22">
        <v>0.52495630767274393</v>
      </c>
      <c r="H53" s="22">
        <v>0.52495630767274393</v>
      </c>
      <c r="I53" s="22"/>
      <c r="J53" s="22">
        <f t="shared" si="1"/>
        <v>0</v>
      </c>
    </row>
    <row r="54" spans="1:103" s="8" customFormat="1" x14ac:dyDescent="0.35">
      <c r="A54" s="27" t="s">
        <v>31</v>
      </c>
      <c r="B54" s="39">
        <v>100.364097077408</v>
      </c>
      <c r="C54" s="39">
        <v>100.364097077408</v>
      </c>
      <c r="D54" s="39"/>
      <c r="E54" s="39">
        <f t="shared" si="2"/>
        <v>0</v>
      </c>
      <c r="F54" s="39"/>
      <c r="G54" s="39">
        <v>0.52495630767274393</v>
      </c>
      <c r="H54" s="39">
        <v>0.52495630767274393</v>
      </c>
      <c r="I54" s="39"/>
      <c r="J54" s="39">
        <f t="shared" si="1"/>
        <v>0</v>
      </c>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row>
    <row r="55" spans="1:103" x14ac:dyDescent="0.35">
      <c r="A55" s="28" t="s">
        <v>32</v>
      </c>
      <c r="B55" s="22">
        <v>99.181384895625669</v>
      </c>
      <c r="C55" s="22">
        <v>98.88800129317174</v>
      </c>
      <c r="D55" s="22"/>
      <c r="E55" s="22">
        <f t="shared" si="2"/>
        <v>-0.29580510774543933</v>
      </c>
      <c r="F55" s="22"/>
      <c r="G55" s="22">
        <v>2.9063494670763204</v>
      </c>
      <c r="H55" s="22">
        <v>2.8977523369037761</v>
      </c>
      <c r="I55" s="22"/>
      <c r="J55" s="22">
        <f t="shared" si="1"/>
        <v>-8.597130172544265E-3</v>
      </c>
    </row>
    <row r="56" spans="1:103" s="8" customFormat="1" x14ac:dyDescent="0.35">
      <c r="A56" s="27" t="s">
        <v>176</v>
      </c>
      <c r="B56" s="39">
        <v>99.678256564848382</v>
      </c>
      <c r="C56" s="39">
        <v>99.280383562909705</v>
      </c>
      <c r="D56" s="39"/>
      <c r="E56" s="39">
        <f t="shared" si="2"/>
        <v>-0.39915726423227493</v>
      </c>
      <c r="F56" s="39"/>
      <c r="G56" s="39">
        <v>1.8967379031682146</v>
      </c>
      <c r="H56" s="39">
        <v>1.8891669360442715</v>
      </c>
      <c r="I56" s="39"/>
      <c r="J56" s="39">
        <f t="shared" si="1"/>
        <v>-7.5709671239430065E-3</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row>
    <row r="57" spans="1:103" x14ac:dyDescent="0.35">
      <c r="A57" s="26" t="s">
        <v>180</v>
      </c>
      <c r="B57" s="22">
        <v>97.192620957255059</v>
      </c>
      <c r="C57" s="22">
        <v>97.031373257140274</v>
      </c>
      <c r="D57" s="22"/>
      <c r="E57" s="22">
        <f t="shared" si="2"/>
        <v>-0.16590529047024738</v>
      </c>
      <c r="F57" s="22"/>
      <c r="G57" s="22">
        <v>0.61852340313680199</v>
      </c>
      <c r="H57" s="22">
        <v>0.61749724008820139</v>
      </c>
      <c r="I57" s="22"/>
      <c r="J57" s="22">
        <f t="shared" si="1"/>
        <v>-1.0261630486005924E-3</v>
      </c>
    </row>
    <row r="58" spans="1:103" s="8" customFormat="1" x14ac:dyDescent="0.35">
      <c r="A58" s="27" t="s">
        <v>183</v>
      </c>
      <c r="B58" s="39">
        <v>100</v>
      </c>
      <c r="C58" s="39">
        <v>100</v>
      </c>
      <c r="D58" s="39"/>
      <c r="E58" s="39">
        <f t="shared" si="2"/>
        <v>0</v>
      </c>
      <c r="F58" s="39"/>
      <c r="G58" s="39">
        <v>0.39108816077130371</v>
      </c>
      <c r="H58" s="39">
        <v>0.39108816077130365</v>
      </c>
      <c r="I58" s="39"/>
      <c r="J58" s="39">
        <f t="shared" si="1"/>
        <v>0</v>
      </c>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row>
    <row r="59" spans="1:103" x14ac:dyDescent="0.35">
      <c r="A59" s="28" t="s">
        <v>33</v>
      </c>
      <c r="B59" s="22">
        <v>97.235798329542689</v>
      </c>
      <c r="C59" s="22">
        <v>97.235798329542689</v>
      </c>
      <c r="D59" s="22"/>
      <c r="E59" s="22">
        <f t="shared" si="2"/>
        <v>0</v>
      </c>
      <c r="F59" s="22"/>
      <c r="G59" s="22">
        <v>0.41786761417610635</v>
      </c>
      <c r="H59" s="22">
        <v>0.41786761417610629</v>
      </c>
      <c r="I59" s="22"/>
      <c r="J59" s="22">
        <f t="shared" si="1"/>
        <v>0</v>
      </c>
    </row>
    <row r="60" spans="1:103" s="8" customFormat="1" x14ac:dyDescent="0.35">
      <c r="A60" s="27" t="s">
        <v>34</v>
      </c>
      <c r="B60" s="39">
        <v>97.235798329542689</v>
      </c>
      <c r="C60" s="39">
        <v>97.235798329542689</v>
      </c>
      <c r="D60" s="39"/>
      <c r="E60" s="39">
        <f t="shared" si="2"/>
        <v>0</v>
      </c>
      <c r="F60" s="39"/>
      <c r="G60" s="39">
        <v>0.41786761417610635</v>
      </c>
      <c r="H60" s="39">
        <v>0.41786761417610629</v>
      </c>
      <c r="I60" s="39"/>
      <c r="J60" s="39">
        <f t="shared" si="1"/>
        <v>0</v>
      </c>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row>
    <row r="61" spans="1:103" x14ac:dyDescent="0.35">
      <c r="A61" s="28" t="s">
        <v>35</v>
      </c>
      <c r="B61" s="22">
        <v>100.91608538869761</v>
      </c>
      <c r="C61" s="22">
        <v>100.91608538869761</v>
      </c>
      <c r="D61" s="22"/>
      <c r="E61" s="22">
        <f t="shared" si="2"/>
        <v>0</v>
      </c>
      <c r="F61" s="22"/>
      <c r="G61" s="22">
        <v>0.61297303258816316</v>
      </c>
      <c r="H61" s="22">
        <v>0.61297303258816316</v>
      </c>
      <c r="I61" s="22"/>
      <c r="J61" s="22">
        <f t="shared" si="1"/>
        <v>0</v>
      </c>
    </row>
    <row r="62" spans="1:103" s="8" customFormat="1" x14ac:dyDescent="0.35">
      <c r="A62" s="27" t="s">
        <v>187</v>
      </c>
      <c r="B62" s="39">
        <v>100.56545960407499</v>
      </c>
      <c r="C62" s="39">
        <v>100.56545960407499</v>
      </c>
      <c r="D62" s="39"/>
      <c r="E62" s="39">
        <f t="shared" si="2"/>
        <v>0</v>
      </c>
      <c r="F62" s="39"/>
      <c r="G62" s="39">
        <v>0.25194864031692044</v>
      </c>
      <c r="H62" s="39">
        <v>0.25194864031692044</v>
      </c>
      <c r="I62" s="39"/>
      <c r="J62" s="39">
        <f t="shared" si="1"/>
        <v>0</v>
      </c>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row>
    <row r="63" spans="1:103" x14ac:dyDescent="0.35">
      <c r="A63" s="26" t="s">
        <v>188</v>
      </c>
      <c r="B63" s="22">
        <v>101.16222917213622</v>
      </c>
      <c r="C63" s="22">
        <v>101.16222917213622</v>
      </c>
      <c r="D63" s="22"/>
      <c r="E63" s="22">
        <f t="shared" si="2"/>
        <v>0</v>
      </c>
      <c r="F63" s="22"/>
      <c r="G63" s="22">
        <v>0.36102439227124272</v>
      </c>
      <c r="H63" s="22">
        <v>0.36102439227124272</v>
      </c>
      <c r="I63" s="22"/>
      <c r="J63" s="22">
        <f t="shared" si="1"/>
        <v>0</v>
      </c>
    </row>
    <row r="64" spans="1:103" s="8" customFormat="1" x14ac:dyDescent="0.35">
      <c r="A64" s="25" t="s">
        <v>36</v>
      </c>
      <c r="B64" s="39">
        <v>99.895887603000531</v>
      </c>
      <c r="C64" s="39">
        <v>100.13516174349935</v>
      </c>
      <c r="D64" s="39"/>
      <c r="E64" s="39">
        <f t="shared" si="2"/>
        <v>0.23952351417080298</v>
      </c>
      <c r="F64" s="39"/>
      <c r="G64" s="39">
        <v>2.480830873290039</v>
      </c>
      <c r="H64" s="39">
        <v>2.4867730465783775</v>
      </c>
      <c r="I64" s="39"/>
      <c r="J64" s="39">
        <f t="shared" si="1"/>
        <v>5.9421732883384593E-3</v>
      </c>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row>
    <row r="65" spans="1:103" x14ac:dyDescent="0.35">
      <c r="A65" s="26" t="s">
        <v>37</v>
      </c>
      <c r="B65" s="22">
        <v>99.845258457359222</v>
      </c>
      <c r="C65" s="22">
        <v>100.2008899737003</v>
      </c>
      <c r="D65" s="22"/>
      <c r="E65" s="22">
        <f t="shared" si="2"/>
        <v>0.35618267891304178</v>
      </c>
      <c r="F65" s="22"/>
      <c r="G65" s="22">
        <v>1.6682937268235878</v>
      </c>
      <c r="H65" s="22">
        <v>1.674235900111926</v>
      </c>
      <c r="I65" s="22"/>
      <c r="J65" s="22">
        <f t="shared" si="1"/>
        <v>5.9421732883382372E-3</v>
      </c>
    </row>
    <row r="66" spans="1:103" s="8" customFormat="1" x14ac:dyDescent="0.35">
      <c r="A66" s="27" t="s">
        <v>192</v>
      </c>
      <c r="B66" s="39">
        <v>100</v>
      </c>
      <c r="C66" s="39">
        <v>100</v>
      </c>
      <c r="D66" s="39"/>
      <c r="E66" s="39">
        <f t="shared" si="2"/>
        <v>0</v>
      </c>
      <c r="F66" s="39"/>
      <c r="G66" s="39">
        <v>0.81253714646645137</v>
      </c>
      <c r="H66" s="39">
        <v>0.81253714646645148</v>
      </c>
      <c r="I66" s="39"/>
      <c r="J66" s="39">
        <f t="shared" si="1"/>
        <v>0</v>
      </c>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row>
    <row r="67" spans="1:103" x14ac:dyDescent="0.35">
      <c r="A67" s="28" t="s">
        <v>38</v>
      </c>
      <c r="B67" s="22">
        <v>100.27745514557056</v>
      </c>
      <c r="C67" s="22">
        <v>100.27740877560954</v>
      </c>
      <c r="D67" s="22"/>
      <c r="E67" s="22">
        <f t="shared" si="2"/>
        <v>-4.6241661144641455E-5</v>
      </c>
      <c r="F67" s="22"/>
      <c r="G67" s="22">
        <v>8.5625554187450987</v>
      </c>
      <c r="H67" s="22">
        <v>8.5625514592772358</v>
      </c>
      <c r="I67" s="22"/>
      <c r="J67" s="22">
        <f t="shared" si="1"/>
        <v>-3.9594678629129021E-6</v>
      </c>
    </row>
    <row r="68" spans="1:103" s="8" customFormat="1" x14ac:dyDescent="0.35">
      <c r="A68" s="25" t="s">
        <v>194</v>
      </c>
      <c r="B68" s="39">
        <v>100.71491707564793</v>
      </c>
      <c r="C68" s="39">
        <v>100.71481569603404</v>
      </c>
      <c r="D68" s="39"/>
      <c r="E68" s="39">
        <f t="shared" si="2"/>
        <v>-1.0065997851915753E-4</v>
      </c>
      <c r="F68" s="39"/>
      <c r="G68" s="39">
        <v>3.9335075567435474</v>
      </c>
      <c r="H68" s="39">
        <v>3.9335035972756858</v>
      </c>
      <c r="I68" s="39"/>
      <c r="J68" s="39">
        <f t="shared" si="1"/>
        <v>-3.9594678615806345E-6</v>
      </c>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row>
    <row r="69" spans="1:103" x14ac:dyDescent="0.35">
      <c r="A69" s="26" t="s">
        <v>195</v>
      </c>
      <c r="B69" s="22">
        <v>100.87128673237805</v>
      </c>
      <c r="C69" s="22">
        <v>100.8711620859968</v>
      </c>
      <c r="D69" s="22"/>
      <c r="E69" s="22">
        <f t="shared" si="2"/>
        <v>-1.235697345447484E-4</v>
      </c>
      <c r="F69" s="22"/>
      <c r="G69" s="22">
        <v>3.2042375715073748</v>
      </c>
      <c r="H69" s="22">
        <v>3.2042336120395136</v>
      </c>
      <c r="I69" s="22"/>
      <c r="J69" s="22">
        <f t="shared" si="1"/>
        <v>-3.9594678611365453E-6</v>
      </c>
    </row>
    <row r="70" spans="1:103" s="8" customFormat="1" x14ac:dyDescent="0.35">
      <c r="A70" s="27" t="s">
        <v>197</v>
      </c>
      <c r="B70" s="39">
        <v>100.03357208365048</v>
      </c>
      <c r="C70" s="39">
        <v>100.03357208365048</v>
      </c>
      <c r="D70" s="39"/>
      <c r="E70" s="39">
        <f t="shared" si="2"/>
        <v>0</v>
      </c>
      <c r="F70" s="39"/>
      <c r="G70" s="39">
        <v>0.7292699852361727</v>
      </c>
      <c r="H70" s="39">
        <v>0.72926998523617259</v>
      </c>
      <c r="I70" s="39"/>
      <c r="J70" s="39">
        <f t="shared" si="1"/>
        <v>0</v>
      </c>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row>
    <row r="71" spans="1:103" x14ac:dyDescent="0.35">
      <c r="A71" s="28" t="s">
        <v>199</v>
      </c>
      <c r="B71" s="22">
        <v>99.639953801203646</v>
      </c>
      <c r="C71" s="22">
        <v>99.639953801203646</v>
      </c>
      <c r="D71" s="22"/>
      <c r="E71" s="22">
        <f t="shared" si="2"/>
        <v>0</v>
      </c>
      <c r="F71" s="22"/>
      <c r="G71" s="22">
        <v>1.1706698545709948</v>
      </c>
      <c r="H71" s="22">
        <v>1.1706698545709948</v>
      </c>
      <c r="I71" s="22"/>
      <c r="J71" s="22">
        <f t="shared" si="1"/>
        <v>0</v>
      </c>
    </row>
    <row r="72" spans="1:103" s="8" customFormat="1" x14ac:dyDescent="0.35">
      <c r="A72" s="27" t="s">
        <v>200</v>
      </c>
      <c r="B72" s="39">
        <v>99.639953801203646</v>
      </c>
      <c r="C72" s="39">
        <v>99.639953801203646</v>
      </c>
      <c r="D72" s="39"/>
      <c r="E72" s="39">
        <f t="shared" si="2"/>
        <v>0</v>
      </c>
      <c r="F72" s="39"/>
      <c r="G72" s="39">
        <v>1.1706698545709948</v>
      </c>
      <c r="H72" s="39">
        <v>1.1706698545709948</v>
      </c>
      <c r="I72" s="39"/>
      <c r="J72" s="39">
        <f t="shared" si="1"/>
        <v>0</v>
      </c>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row>
    <row r="73" spans="1:103" x14ac:dyDescent="0.35">
      <c r="A73" s="28" t="s">
        <v>202</v>
      </c>
      <c r="B73" s="22">
        <v>100</v>
      </c>
      <c r="C73" s="22">
        <v>100</v>
      </c>
      <c r="D73" s="22"/>
      <c r="E73" s="22">
        <f t="shared" si="2"/>
        <v>0</v>
      </c>
      <c r="F73" s="22"/>
      <c r="G73" s="22">
        <v>0.31909801771719898</v>
      </c>
      <c r="H73" s="22">
        <v>0.31909801771719898</v>
      </c>
      <c r="I73" s="22"/>
      <c r="J73" s="22">
        <f t="shared" si="1"/>
        <v>0</v>
      </c>
    </row>
    <row r="74" spans="1:103" s="8" customFormat="1" x14ac:dyDescent="0.35">
      <c r="A74" s="27" t="s">
        <v>203</v>
      </c>
      <c r="B74" s="39">
        <v>100</v>
      </c>
      <c r="C74" s="39">
        <v>100</v>
      </c>
      <c r="D74" s="39"/>
      <c r="E74" s="39">
        <f t="shared" ref="E74:E137" si="3">((C74/B74-1)*100)</f>
        <v>0</v>
      </c>
      <c r="F74" s="39"/>
      <c r="G74" s="39">
        <v>0.31909801771719898</v>
      </c>
      <c r="H74" s="39">
        <v>0.31909801771719898</v>
      </c>
      <c r="I74" s="39"/>
      <c r="J74" s="39">
        <f t="shared" si="1"/>
        <v>0</v>
      </c>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row>
    <row r="75" spans="1:103" x14ac:dyDescent="0.35">
      <c r="A75" s="28" t="s">
        <v>204</v>
      </c>
      <c r="B75" s="22">
        <v>100</v>
      </c>
      <c r="C75" s="22">
        <v>100</v>
      </c>
      <c r="D75" s="22"/>
      <c r="E75" s="22">
        <f t="shared" si="3"/>
        <v>0</v>
      </c>
      <c r="F75" s="22"/>
      <c r="G75" s="22">
        <v>3.1392799897133568</v>
      </c>
      <c r="H75" s="22">
        <v>3.1392799897133563</v>
      </c>
      <c r="I75" s="22"/>
      <c r="J75" s="22">
        <f t="shared" si="1"/>
        <v>0</v>
      </c>
    </row>
    <row r="76" spans="1:103" s="8" customFormat="1" x14ac:dyDescent="0.35">
      <c r="A76" s="27" t="s">
        <v>205</v>
      </c>
      <c r="B76" s="39">
        <v>100</v>
      </c>
      <c r="C76" s="39">
        <v>100</v>
      </c>
      <c r="D76" s="39"/>
      <c r="E76" s="39">
        <f t="shared" si="3"/>
        <v>0</v>
      </c>
      <c r="F76" s="39"/>
      <c r="G76" s="39">
        <v>3.1392799897133568</v>
      </c>
      <c r="H76" s="39">
        <v>3.1392799897133563</v>
      </c>
      <c r="I76" s="39"/>
      <c r="J76" s="39">
        <f t="shared" si="1"/>
        <v>0</v>
      </c>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row>
    <row r="77" spans="1:103" x14ac:dyDescent="0.35">
      <c r="A77" s="28" t="s">
        <v>39</v>
      </c>
      <c r="B77" s="22">
        <v>96.60782051583665</v>
      </c>
      <c r="C77" s="22">
        <v>96.607870755573899</v>
      </c>
      <c r="D77" s="22"/>
      <c r="E77" s="22">
        <f t="shared" si="3"/>
        <v>5.200379946668221E-5</v>
      </c>
      <c r="F77" s="22"/>
      <c r="G77" s="22">
        <v>9.6680629017347997</v>
      </c>
      <c r="H77" s="22">
        <v>9.6680679294948426</v>
      </c>
      <c r="I77" s="22"/>
      <c r="J77" s="22">
        <f t="shared" si="1"/>
        <v>5.0277600429637914E-6</v>
      </c>
    </row>
    <row r="78" spans="1:103" s="8" customFormat="1" x14ac:dyDescent="0.35">
      <c r="A78" s="25" t="s">
        <v>206</v>
      </c>
      <c r="B78" s="39">
        <v>98.538768832303234</v>
      </c>
      <c r="C78" s="39">
        <v>98.538926703772404</v>
      </c>
      <c r="D78" s="39"/>
      <c r="E78" s="39">
        <f t="shared" si="3"/>
        <v>1.6021254480858005E-4</v>
      </c>
      <c r="F78" s="39"/>
      <c r="G78" s="39">
        <v>3.1381812508242057</v>
      </c>
      <c r="H78" s="39">
        <v>3.1381862785842483</v>
      </c>
      <c r="I78" s="39"/>
      <c r="J78" s="39">
        <f t="shared" si="1"/>
        <v>5.0277600425197022E-6</v>
      </c>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row>
    <row r="79" spans="1:103" x14ac:dyDescent="0.35">
      <c r="A79" s="26" t="s">
        <v>207</v>
      </c>
      <c r="B79" s="22">
        <v>98.477728845386963</v>
      </c>
      <c r="C79" s="22">
        <v>98.47789649741982</v>
      </c>
      <c r="D79" s="22"/>
      <c r="E79" s="22">
        <f t="shared" si="3"/>
        <v>1.7024360210449174E-4</v>
      </c>
      <c r="F79" s="22"/>
      <c r="G79" s="22">
        <v>2.9532740029620936</v>
      </c>
      <c r="H79" s="22">
        <v>2.9532790307221362</v>
      </c>
      <c r="I79" s="22"/>
      <c r="J79" s="22">
        <f t="shared" si="1"/>
        <v>5.0277600425197022E-6</v>
      </c>
    </row>
    <row r="80" spans="1:103" s="8" customFormat="1" x14ac:dyDescent="0.35">
      <c r="A80" s="27" t="s">
        <v>208</v>
      </c>
      <c r="B80" s="39">
        <v>99.524036422226914</v>
      </c>
      <c r="C80" s="39">
        <v>99.524036422226914</v>
      </c>
      <c r="D80" s="39"/>
      <c r="E80" s="39">
        <f t="shared" si="3"/>
        <v>0</v>
      </c>
      <c r="F80" s="39"/>
      <c r="G80" s="39">
        <v>0.18490724786211171</v>
      </c>
      <c r="H80" s="39">
        <v>0.18490724786211168</v>
      </c>
      <c r="I80" s="39"/>
      <c r="J80" s="39">
        <f t="shared" si="1"/>
        <v>0</v>
      </c>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row>
    <row r="81" spans="1:103" x14ac:dyDescent="0.35">
      <c r="A81" s="28" t="s">
        <v>209</v>
      </c>
      <c r="B81" s="22">
        <v>91.274240873903622</v>
      </c>
      <c r="C81" s="22">
        <v>91.274240873903622</v>
      </c>
      <c r="D81" s="22"/>
      <c r="E81" s="22">
        <f t="shared" si="3"/>
        <v>0</v>
      </c>
      <c r="F81" s="22"/>
      <c r="G81" s="22">
        <v>0.78083535275019278</v>
      </c>
      <c r="H81" s="22">
        <v>0.78083535275019267</v>
      </c>
      <c r="I81" s="22"/>
      <c r="J81" s="22">
        <f t="shared" si="1"/>
        <v>0</v>
      </c>
    </row>
    <row r="82" spans="1:103" s="8" customFormat="1" x14ac:dyDescent="0.35">
      <c r="A82" s="27" t="s">
        <v>210</v>
      </c>
      <c r="B82" s="39">
        <v>90.150468156884003</v>
      </c>
      <c r="C82" s="39">
        <v>90.150468156884003</v>
      </c>
      <c r="D82" s="39"/>
      <c r="E82" s="39">
        <f t="shared" si="3"/>
        <v>0</v>
      </c>
      <c r="F82" s="39"/>
      <c r="G82" s="39">
        <v>0.68658667466660006</v>
      </c>
      <c r="H82" s="39">
        <v>0.68658667466659995</v>
      </c>
      <c r="I82" s="39"/>
      <c r="J82" s="39">
        <f t="shared" si="1"/>
        <v>0</v>
      </c>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row>
    <row r="83" spans="1:103" x14ac:dyDescent="0.35">
      <c r="A83" s="26" t="s">
        <v>213</v>
      </c>
      <c r="B83" s="22">
        <v>100.39065137199121</v>
      </c>
      <c r="C83" s="22">
        <v>100.39065137199121</v>
      </c>
      <c r="D83" s="22"/>
      <c r="E83" s="22">
        <f t="shared" si="3"/>
        <v>0</v>
      </c>
      <c r="F83" s="22"/>
      <c r="G83" s="22">
        <v>9.4248678083592677E-2</v>
      </c>
      <c r="H83" s="22">
        <v>9.4248678083592663E-2</v>
      </c>
      <c r="I83" s="22"/>
      <c r="J83" s="22">
        <f t="shared" si="1"/>
        <v>0</v>
      </c>
    </row>
    <row r="84" spans="1:103" s="8" customFormat="1" x14ac:dyDescent="0.35">
      <c r="A84" s="25" t="s">
        <v>214</v>
      </c>
      <c r="B84" s="39">
        <v>96.341916389457978</v>
      </c>
      <c r="C84" s="39">
        <v>96.341916389457978</v>
      </c>
      <c r="D84" s="39"/>
      <c r="E84" s="39">
        <f t="shared" si="3"/>
        <v>0</v>
      </c>
      <c r="F84" s="39"/>
      <c r="G84" s="39">
        <v>5.749046298160402</v>
      </c>
      <c r="H84" s="39">
        <v>5.7490462981604011</v>
      </c>
      <c r="I84" s="39"/>
      <c r="J84" s="39">
        <f t="shared" si="1"/>
        <v>0</v>
      </c>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row>
    <row r="85" spans="1:103" x14ac:dyDescent="0.35">
      <c r="A85" s="26" t="s">
        <v>40</v>
      </c>
      <c r="B85" s="22">
        <v>96.942481232634989</v>
      </c>
      <c r="C85" s="22">
        <v>96.942481232634989</v>
      </c>
      <c r="D85" s="22"/>
      <c r="E85" s="22">
        <f t="shared" si="3"/>
        <v>0</v>
      </c>
      <c r="F85" s="22"/>
      <c r="G85" s="22">
        <v>0.41169160746821398</v>
      </c>
      <c r="H85" s="22">
        <v>0.41169160746821398</v>
      </c>
      <c r="I85" s="22"/>
      <c r="J85" s="22">
        <f t="shared" si="1"/>
        <v>0</v>
      </c>
    </row>
    <row r="86" spans="1:103" s="8" customFormat="1" x14ac:dyDescent="0.35">
      <c r="A86" s="27" t="s">
        <v>41</v>
      </c>
      <c r="B86" s="39">
        <v>97.247702983038451</v>
      </c>
      <c r="C86" s="39">
        <v>97.247702983038451</v>
      </c>
      <c r="D86" s="39"/>
      <c r="E86" s="39">
        <f t="shared" si="3"/>
        <v>0</v>
      </c>
      <c r="F86" s="39"/>
      <c r="G86" s="39">
        <v>3.4964824726334136</v>
      </c>
      <c r="H86" s="39">
        <v>3.4964824726334127</v>
      </c>
      <c r="I86" s="39"/>
      <c r="J86" s="39">
        <f t="shared" si="1"/>
        <v>0</v>
      </c>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row>
    <row r="87" spans="1:103" x14ac:dyDescent="0.35">
      <c r="A87" s="26" t="s">
        <v>42</v>
      </c>
      <c r="B87" s="22">
        <v>94.53845019381346</v>
      </c>
      <c r="C87" s="22">
        <v>94.53845019381346</v>
      </c>
      <c r="D87" s="22"/>
      <c r="E87" s="22">
        <f t="shared" si="3"/>
        <v>0</v>
      </c>
      <c r="F87" s="22"/>
      <c r="G87" s="22">
        <v>1.840872218058774</v>
      </c>
      <c r="H87" s="22">
        <v>1.840872218058774</v>
      </c>
      <c r="I87" s="22"/>
      <c r="J87" s="22">
        <f t="shared" si="1"/>
        <v>0</v>
      </c>
    </row>
    <row r="88" spans="1:103" s="8" customFormat="1" x14ac:dyDescent="0.35">
      <c r="A88" s="25" t="s">
        <v>219</v>
      </c>
      <c r="B88" s="39">
        <v>87.71411152191213</v>
      </c>
      <c r="C88" s="39">
        <v>88.1172696918604</v>
      </c>
      <c r="D88" s="39"/>
      <c r="E88" s="39">
        <f t="shared" si="3"/>
        <v>0.45962749089416555</v>
      </c>
      <c r="F88" s="39"/>
      <c r="G88" s="39">
        <v>9.7797409212928947</v>
      </c>
      <c r="H88" s="39">
        <v>9.8246912991053836</v>
      </c>
      <c r="I88" s="39"/>
      <c r="J88" s="39">
        <f t="shared" si="1"/>
        <v>4.4950377812488895E-2</v>
      </c>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row>
    <row r="89" spans="1:103" x14ac:dyDescent="0.35">
      <c r="A89" s="28" t="s">
        <v>220</v>
      </c>
      <c r="B89" s="22">
        <v>96.852476363350618</v>
      </c>
      <c r="C89" s="22">
        <v>96.791970896980416</v>
      </c>
      <c r="D89" s="22"/>
      <c r="E89" s="22">
        <f t="shared" si="3"/>
        <v>-6.2471780425321644E-2</v>
      </c>
      <c r="F89" s="22"/>
      <c r="G89" s="22">
        <v>2.5959226006037608</v>
      </c>
      <c r="H89" s="22">
        <v>2.5943008815366997</v>
      </c>
      <c r="I89" s="22"/>
      <c r="J89" s="22">
        <f t="shared" si="1"/>
        <v>-1.6217190670611004E-3</v>
      </c>
    </row>
    <row r="90" spans="1:103" s="8" customFormat="1" x14ac:dyDescent="0.35">
      <c r="A90" s="27" t="s">
        <v>221</v>
      </c>
      <c r="B90" s="39">
        <v>96.628062233264529</v>
      </c>
      <c r="C90" s="39">
        <v>96.628062233264529</v>
      </c>
      <c r="D90" s="39"/>
      <c r="E90" s="39">
        <f t="shared" si="3"/>
        <v>0</v>
      </c>
      <c r="F90" s="39"/>
      <c r="G90" s="39">
        <v>0.92071137609792364</v>
      </c>
      <c r="H90" s="39">
        <v>0.92071137609792353</v>
      </c>
      <c r="I90" s="39"/>
      <c r="J90" s="39">
        <f t="shared" si="1"/>
        <v>0</v>
      </c>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row>
    <row r="91" spans="1:103" x14ac:dyDescent="0.35">
      <c r="A91" s="26" t="s">
        <v>43</v>
      </c>
      <c r="B91" s="22">
        <v>98.776138860144897</v>
      </c>
      <c r="C91" s="22">
        <v>98.776138860144897</v>
      </c>
      <c r="D91" s="22"/>
      <c r="E91" s="22">
        <f t="shared" si="3"/>
        <v>0</v>
      </c>
      <c r="F91" s="22"/>
      <c r="G91" s="22">
        <v>0.6549946308177732</v>
      </c>
      <c r="H91" s="22">
        <v>0.65499463081777309</v>
      </c>
      <c r="I91" s="22"/>
      <c r="J91" s="22">
        <f t="shared" si="1"/>
        <v>0</v>
      </c>
    </row>
    <row r="92" spans="1:103" s="8" customFormat="1" x14ac:dyDescent="0.35">
      <c r="A92" s="27" t="s">
        <v>223</v>
      </c>
      <c r="B92" s="39">
        <v>95.116654528367874</v>
      </c>
      <c r="C92" s="39">
        <v>95.116654528367874</v>
      </c>
      <c r="D92" s="39"/>
      <c r="E92" s="39">
        <f t="shared" si="3"/>
        <v>0</v>
      </c>
      <c r="F92" s="39"/>
      <c r="G92" s="39">
        <v>0.827718398962901</v>
      </c>
      <c r="H92" s="39">
        <v>0.82771839896290078</v>
      </c>
      <c r="I92" s="39"/>
      <c r="J92" s="39">
        <f t="shared" si="1"/>
        <v>0</v>
      </c>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row>
    <row r="93" spans="1:103" x14ac:dyDescent="0.35">
      <c r="A93" s="26" t="s">
        <v>224</v>
      </c>
      <c r="B93" s="22">
        <v>99.1642726721212</v>
      </c>
      <c r="C93" s="22">
        <v>98.328853971217796</v>
      </c>
      <c r="D93" s="22"/>
      <c r="E93" s="22">
        <f t="shared" si="3"/>
        <v>-0.84245936403491983</v>
      </c>
      <c r="F93" s="22"/>
      <c r="G93" s="22">
        <v>0.19249819472516297</v>
      </c>
      <c r="H93" s="22">
        <v>0.19087647565810267</v>
      </c>
      <c r="I93" s="22"/>
      <c r="J93" s="22">
        <f t="shared" si="1"/>
        <v>-1.6217190670602954E-3</v>
      </c>
    </row>
    <row r="94" spans="1:103" s="8" customFormat="1" x14ac:dyDescent="0.35">
      <c r="A94" s="25" t="s">
        <v>225</v>
      </c>
      <c r="B94" s="39">
        <v>84.822079624904077</v>
      </c>
      <c r="C94" s="39">
        <v>85.371974114640679</v>
      </c>
      <c r="D94" s="39"/>
      <c r="E94" s="39">
        <f t="shared" si="3"/>
        <v>0.64829168557092309</v>
      </c>
      <c r="F94" s="39"/>
      <c r="G94" s="39">
        <v>7.1838183206891353</v>
      </c>
      <c r="H94" s="39">
        <v>7.2303904175686826</v>
      </c>
      <c r="I94" s="39"/>
      <c r="J94" s="39">
        <f t="shared" si="1"/>
        <v>4.6572096879547331E-2</v>
      </c>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row>
    <row r="95" spans="1:103" x14ac:dyDescent="0.35">
      <c r="A95" s="26" t="s">
        <v>226</v>
      </c>
      <c r="B95" s="22">
        <v>107.22876177911063</v>
      </c>
      <c r="C95" s="22">
        <v>117.49191083729859</v>
      </c>
      <c r="D95" s="22"/>
      <c r="E95" s="22">
        <f t="shared" si="3"/>
        <v>9.5712651045340547</v>
      </c>
      <c r="F95" s="22"/>
      <c r="G95" s="22">
        <v>4.0343996225783753E-2</v>
      </c>
      <c r="H95" s="22">
        <v>4.4205427058316732E-2</v>
      </c>
      <c r="I95" s="22"/>
      <c r="J95" s="22">
        <f t="shared" ref="J95:J139" si="4">H95-G95</f>
        <v>3.8614308325329791E-3</v>
      </c>
    </row>
    <row r="96" spans="1:103" s="8" customFormat="1" x14ac:dyDescent="0.35">
      <c r="A96" s="27" t="s">
        <v>227</v>
      </c>
      <c r="B96" s="39">
        <v>79.274247612584318</v>
      </c>
      <c r="C96" s="39">
        <v>79.78867240829959</v>
      </c>
      <c r="D96" s="39"/>
      <c r="E96" s="39">
        <f t="shared" si="3"/>
        <v>0.64891791623085116</v>
      </c>
      <c r="F96" s="39"/>
      <c r="G96" s="39">
        <v>4.9194423237225351</v>
      </c>
      <c r="H96" s="39">
        <v>4.951365466339813</v>
      </c>
      <c r="I96" s="39"/>
      <c r="J96" s="39">
        <f t="shared" si="4"/>
        <v>3.1923142617277911E-2</v>
      </c>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row>
    <row r="97" spans="1:103" x14ac:dyDescent="0.35">
      <c r="A97" s="26" t="s">
        <v>228</v>
      </c>
      <c r="B97" s="22">
        <v>99.782608970650884</v>
      </c>
      <c r="C97" s="22">
        <v>100.94185973807562</v>
      </c>
      <c r="D97" s="22"/>
      <c r="E97" s="22">
        <f t="shared" si="3"/>
        <v>1.1617763650233925</v>
      </c>
      <c r="F97" s="22"/>
      <c r="G97" s="22">
        <v>0.92853700200029876</v>
      </c>
      <c r="H97" s="22">
        <v>0.93932452543003497</v>
      </c>
      <c r="I97" s="22"/>
      <c r="J97" s="22">
        <f t="shared" si="4"/>
        <v>1.0787523429736212E-2</v>
      </c>
    </row>
    <row r="98" spans="1:103" s="8" customFormat="1" x14ac:dyDescent="0.35">
      <c r="A98" s="27" t="s">
        <v>229</v>
      </c>
      <c r="B98" s="39">
        <v>100</v>
      </c>
      <c r="C98" s="39">
        <v>100</v>
      </c>
      <c r="D98" s="39"/>
      <c r="E98" s="39">
        <f t="shared" si="3"/>
        <v>0</v>
      </c>
      <c r="F98" s="39"/>
      <c r="G98" s="39">
        <v>1.295494998740518</v>
      </c>
      <c r="H98" s="39">
        <v>1.2954949987405178</v>
      </c>
      <c r="I98" s="39"/>
      <c r="J98" s="39">
        <f t="shared" si="4"/>
        <v>0</v>
      </c>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row>
    <row r="99" spans="1:103" x14ac:dyDescent="0.35">
      <c r="A99" s="28" t="s">
        <v>231</v>
      </c>
      <c r="B99" s="22">
        <v>100.53909766306542</v>
      </c>
      <c r="C99" s="22">
        <v>100.42247431299552</v>
      </c>
      <c r="D99" s="22"/>
      <c r="E99" s="22">
        <f t="shared" si="3"/>
        <v>-0.11599800752214451</v>
      </c>
      <c r="F99" s="22"/>
      <c r="G99" s="22">
        <v>2.6727059258885637</v>
      </c>
      <c r="H99" s="22">
        <v>2.6696056402676067</v>
      </c>
      <c r="I99" s="22"/>
      <c r="J99" s="22">
        <f t="shared" si="4"/>
        <v>-3.1002856209569885E-3</v>
      </c>
    </row>
    <row r="100" spans="1:103" s="8" customFormat="1" x14ac:dyDescent="0.35">
      <c r="A100" s="25" t="s">
        <v>232</v>
      </c>
      <c r="B100" s="39">
        <v>98.321354183915091</v>
      </c>
      <c r="C100" s="39">
        <v>98.321354183915091</v>
      </c>
      <c r="D100" s="39"/>
      <c r="E100" s="39">
        <f t="shared" si="3"/>
        <v>0</v>
      </c>
      <c r="F100" s="39"/>
      <c r="G100" s="39">
        <v>0.40688436720220833</v>
      </c>
      <c r="H100" s="39">
        <v>0.40688436720220827</v>
      </c>
      <c r="I100" s="39"/>
      <c r="J100" s="39">
        <f t="shared" si="4"/>
        <v>0</v>
      </c>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row>
    <row r="101" spans="1:103" x14ac:dyDescent="0.35">
      <c r="A101" s="26" t="s">
        <v>44</v>
      </c>
      <c r="B101" s="22">
        <v>98.321354183915091</v>
      </c>
      <c r="C101" s="22">
        <v>98.321354183915091</v>
      </c>
      <c r="D101" s="22"/>
      <c r="E101" s="22">
        <f t="shared" si="3"/>
        <v>0</v>
      </c>
      <c r="F101" s="22"/>
      <c r="G101" s="22">
        <v>0.40688436720220833</v>
      </c>
      <c r="H101" s="22">
        <v>0.40688436720220827</v>
      </c>
      <c r="I101" s="22"/>
      <c r="J101" s="22">
        <f t="shared" si="4"/>
        <v>0</v>
      </c>
    </row>
    <row r="102" spans="1:103" s="8" customFormat="1" x14ac:dyDescent="0.35">
      <c r="A102" s="25" t="s">
        <v>235</v>
      </c>
      <c r="B102" s="39">
        <v>101.1778682190744</v>
      </c>
      <c r="C102" s="39">
        <v>101.1778682190744</v>
      </c>
      <c r="D102" s="39"/>
      <c r="E102" s="39">
        <f t="shared" si="3"/>
        <v>0</v>
      </c>
      <c r="F102" s="39"/>
      <c r="G102" s="39">
        <v>0.10389933683167468</v>
      </c>
      <c r="H102" s="39">
        <v>0.10389933683167467</v>
      </c>
      <c r="I102" s="39"/>
      <c r="J102" s="39">
        <f t="shared" si="4"/>
        <v>0</v>
      </c>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row>
    <row r="103" spans="1:103" x14ac:dyDescent="0.35">
      <c r="A103" s="26" t="s">
        <v>236</v>
      </c>
      <c r="B103" s="22">
        <v>101.1778682190744</v>
      </c>
      <c r="C103" s="22">
        <v>101.1778682190744</v>
      </c>
      <c r="D103" s="22"/>
      <c r="E103" s="22">
        <f t="shared" si="3"/>
        <v>0</v>
      </c>
      <c r="F103" s="22"/>
      <c r="G103" s="22">
        <v>0.10389933683167468</v>
      </c>
      <c r="H103" s="22">
        <v>0.10389933683167467</v>
      </c>
      <c r="I103" s="22"/>
      <c r="J103" s="22">
        <f t="shared" si="4"/>
        <v>0</v>
      </c>
    </row>
    <row r="104" spans="1:103" s="8" customFormat="1" x14ac:dyDescent="0.35">
      <c r="A104" s="25" t="s">
        <v>238</v>
      </c>
      <c r="B104" s="39">
        <v>100</v>
      </c>
      <c r="C104" s="39">
        <v>100</v>
      </c>
      <c r="D104" s="39"/>
      <c r="E104" s="39">
        <f t="shared" si="3"/>
        <v>0</v>
      </c>
      <c r="F104" s="39"/>
      <c r="G104" s="39">
        <v>3.9975930396167751E-2</v>
      </c>
      <c r="H104" s="39">
        <v>3.9975930396167744E-2</v>
      </c>
      <c r="I104" s="39"/>
      <c r="J104" s="39">
        <f t="shared" si="4"/>
        <v>0</v>
      </c>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row>
    <row r="105" spans="1:103" x14ac:dyDescent="0.35">
      <c r="A105" s="26" t="s">
        <v>45</v>
      </c>
      <c r="B105" s="22">
        <v>100</v>
      </c>
      <c r="C105" s="22">
        <v>100</v>
      </c>
      <c r="D105" s="22"/>
      <c r="E105" s="22">
        <f t="shared" si="3"/>
        <v>0</v>
      </c>
      <c r="F105" s="22"/>
      <c r="G105" s="22">
        <v>3.9975930396167751E-2</v>
      </c>
      <c r="H105" s="22">
        <v>3.9975930396167744E-2</v>
      </c>
      <c r="I105" s="22"/>
      <c r="J105" s="22">
        <f t="shared" si="4"/>
        <v>0</v>
      </c>
    </row>
    <row r="106" spans="1:103" s="8" customFormat="1" x14ac:dyDescent="0.35">
      <c r="A106" s="25" t="s">
        <v>240</v>
      </c>
      <c r="B106" s="39">
        <v>99.727481311131456</v>
      </c>
      <c r="C106" s="39">
        <v>99.727481311131456</v>
      </c>
      <c r="D106" s="39"/>
      <c r="E106" s="39">
        <f t="shared" si="3"/>
        <v>0</v>
      </c>
      <c r="F106" s="39"/>
      <c r="G106" s="39">
        <v>0.92496026873152304</v>
      </c>
      <c r="H106" s="39">
        <v>0.92496026873152304</v>
      </c>
      <c r="I106" s="39"/>
      <c r="J106" s="39">
        <f t="shared" si="4"/>
        <v>0</v>
      </c>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row>
    <row r="107" spans="1:103" x14ac:dyDescent="0.35">
      <c r="A107" s="26" t="s">
        <v>241</v>
      </c>
      <c r="B107" s="22">
        <v>100</v>
      </c>
      <c r="C107" s="22">
        <v>100</v>
      </c>
      <c r="D107" s="22"/>
      <c r="E107" s="22">
        <f t="shared" si="3"/>
        <v>0</v>
      </c>
      <c r="F107" s="22"/>
      <c r="G107" s="22">
        <v>0.16778532205872537</v>
      </c>
      <c r="H107" s="22">
        <v>0.16778532205872534</v>
      </c>
      <c r="I107" s="22"/>
      <c r="J107" s="22">
        <f t="shared" si="4"/>
        <v>0</v>
      </c>
    </row>
    <row r="108" spans="1:103" s="8" customFormat="1" x14ac:dyDescent="0.35">
      <c r="A108" s="27" t="s">
        <v>242</v>
      </c>
      <c r="B108" s="39">
        <v>99.667293758094871</v>
      </c>
      <c r="C108" s="39">
        <v>99.667293758094871</v>
      </c>
      <c r="D108" s="39"/>
      <c r="E108" s="39">
        <f t="shared" si="3"/>
        <v>0</v>
      </c>
      <c r="F108" s="39"/>
      <c r="G108" s="39">
        <v>0.75717494667279772</v>
      </c>
      <c r="H108" s="39">
        <v>0.75717494667279761</v>
      </c>
      <c r="I108" s="39"/>
      <c r="J108" s="39">
        <f t="shared" si="4"/>
        <v>0</v>
      </c>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row>
    <row r="109" spans="1:103" x14ac:dyDescent="0.35">
      <c r="A109" s="28" t="s">
        <v>46</v>
      </c>
      <c r="B109" s="22">
        <v>101.92406458333318</v>
      </c>
      <c r="C109" s="22">
        <v>101.66007343735694</v>
      </c>
      <c r="D109" s="22"/>
      <c r="E109" s="22">
        <f t="shared" si="3"/>
        <v>-0.25900767110832446</v>
      </c>
      <c r="F109" s="22"/>
      <c r="G109" s="22">
        <v>1.1969860227269904</v>
      </c>
      <c r="H109" s="22">
        <v>1.193885737106033</v>
      </c>
      <c r="I109" s="22"/>
      <c r="J109" s="22">
        <f t="shared" si="4"/>
        <v>-3.1002856209574325E-3</v>
      </c>
    </row>
    <row r="110" spans="1:103" s="8" customFormat="1" x14ac:dyDescent="0.35">
      <c r="A110" s="27" t="s">
        <v>47</v>
      </c>
      <c r="B110" s="39">
        <v>103.94728254581914</v>
      </c>
      <c r="C110" s="39">
        <v>103.32100406468973</v>
      </c>
      <c r="D110" s="39"/>
      <c r="E110" s="39">
        <f t="shared" si="3"/>
        <v>-0.60249625174505494</v>
      </c>
      <c r="F110" s="39"/>
      <c r="G110" s="39">
        <v>0.51457342879356482</v>
      </c>
      <c r="H110" s="39">
        <v>0.51147314317260761</v>
      </c>
      <c r="I110" s="39"/>
      <c r="J110" s="39">
        <f t="shared" si="4"/>
        <v>-3.1002856209572105E-3</v>
      </c>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row>
    <row r="111" spans="1:103" x14ac:dyDescent="0.35">
      <c r="A111" s="26" t="s">
        <v>245</v>
      </c>
      <c r="B111" s="22">
        <v>100.44978829307721</v>
      </c>
      <c r="C111" s="22">
        <v>100.44978829307721</v>
      </c>
      <c r="D111" s="22"/>
      <c r="E111" s="22">
        <f t="shared" si="3"/>
        <v>0</v>
      </c>
      <c r="F111" s="22"/>
      <c r="G111" s="22">
        <v>0.68241259393342535</v>
      </c>
      <c r="H111" s="22">
        <v>0.68241259393342535</v>
      </c>
      <c r="I111" s="22"/>
      <c r="J111" s="22">
        <f t="shared" si="4"/>
        <v>0</v>
      </c>
    </row>
    <row r="112" spans="1:103" s="8" customFormat="1" x14ac:dyDescent="0.35">
      <c r="A112" s="25" t="s">
        <v>246</v>
      </c>
      <c r="B112" s="39">
        <v>100.15098404964503</v>
      </c>
      <c r="C112" s="39">
        <v>100.1110742319907</v>
      </c>
      <c r="D112" s="39"/>
      <c r="E112" s="39">
        <f t="shared" si="3"/>
        <v>-3.9849651037426881E-2</v>
      </c>
      <c r="F112" s="39"/>
      <c r="G112" s="39">
        <v>2.3013656914076601</v>
      </c>
      <c r="H112" s="39">
        <v>2.3004486052105384</v>
      </c>
      <c r="I112" s="39"/>
      <c r="J112" s="39">
        <f t="shared" si="4"/>
        <v>-9.1708619712171924E-4</v>
      </c>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row>
    <row r="113" spans="1:103" x14ac:dyDescent="0.35">
      <c r="A113" s="28" t="s">
        <v>247</v>
      </c>
      <c r="B113" s="22">
        <v>101.08159095064573</v>
      </c>
      <c r="C113" s="22">
        <v>101.08159095064573</v>
      </c>
      <c r="D113" s="22"/>
      <c r="E113" s="22">
        <f t="shared" si="3"/>
        <v>0</v>
      </c>
      <c r="F113" s="22"/>
      <c r="G113" s="22">
        <v>0.11265474282460482</v>
      </c>
      <c r="H113" s="22">
        <v>0.1126547428246048</v>
      </c>
      <c r="I113" s="22"/>
      <c r="J113" s="22">
        <f t="shared" si="4"/>
        <v>0</v>
      </c>
    </row>
    <row r="114" spans="1:103" s="8" customFormat="1" x14ac:dyDescent="0.35">
      <c r="A114" s="27" t="s">
        <v>248</v>
      </c>
      <c r="B114" s="39">
        <v>101.08159095064573</v>
      </c>
      <c r="C114" s="39">
        <v>101.08159095064573</v>
      </c>
      <c r="D114" s="39"/>
      <c r="E114" s="39">
        <f t="shared" si="3"/>
        <v>0</v>
      </c>
      <c r="F114" s="39"/>
      <c r="G114" s="39">
        <v>0.11265474282460482</v>
      </c>
      <c r="H114" s="39">
        <v>0.1126547428246048</v>
      </c>
      <c r="I114" s="39"/>
      <c r="J114" s="39">
        <f t="shared" si="4"/>
        <v>0</v>
      </c>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row>
    <row r="115" spans="1:103" x14ac:dyDescent="0.35">
      <c r="A115" s="28" t="s">
        <v>48</v>
      </c>
      <c r="B115" s="22">
        <v>100</v>
      </c>
      <c r="C115" s="22">
        <v>95.372799390290382</v>
      </c>
      <c r="D115" s="22"/>
      <c r="E115" s="22">
        <f t="shared" si="3"/>
        <v>-4.6272006097096146</v>
      </c>
      <c r="F115" s="22"/>
      <c r="G115" s="22">
        <v>1.981946050052568E-2</v>
      </c>
      <c r="H115" s="22">
        <v>1.8902374303404201E-2</v>
      </c>
      <c r="I115" s="22"/>
      <c r="J115" s="22">
        <f t="shared" si="4"/>
        <v>-9.1708619712147985E-4</v>
      </c>
    </row>
    <row r="116" spans="1:103" s="8" customFormat="1" x14ac:dyDescent="0.35">
      <c r="A116" s="27" t="s">
        <v>49</v>
      </c>
      <c r="B116" s="39">
        <v>100</v>
      </c>
      <c r="C116" s="39">
        <v>95.372799390290382</v>
      </c>
      <c r="D116" s="39"/>
      <c r="E116" s="39">
        <f t="shared" si="3"/>
        <v>-4.6272006097096146</v>
      </c>
      <c r="F116" s="39"/>
      <c r="G116" s="39">
        <v>1.981946050052568E-2</v>
      </c>
      <c r="H116" s="39">
        <v>1.8902374303404201E-2</v>
      </c>
      <c r="I116" s="39"/>
      <c r="J116" s="39">
        <f t="shared" si="4"/>
        <v>-9.1708619712147985E-4</v>
      </c>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row>
    <row r="117" spans="1:103" x14ac:dyDescent="0.35">
      <c r="A117" s="28" t="s">
        <v>251</v>
      </c>
      <c r="B117" s="22">
        <v>100</v>
      </c>
      <c r="C117" s="22">
        <v>100</v>
      </c>
      <c r="D117" s="22"/>
      <c r="E117" s="22">
        <f t="shared" si="3"/>
        <v>0</v>
      </c>
      <c r="F117" s="22"/>
      <c r="G117" s="22">
        <v>0.5610836855501482</v>
      </c>
      <c r="H117" s="22">
        <v>0.56108368555014809</v>
      </c>
      <c r="I117" s="22"/>
      <c r="J117" s="22">
        <f t="shared" si="4"/>
        <v>0</v>
      </c>
    </row>
    <row r="118" spans="1:103" s="8" customFormat="1" x14ac:dyDescent="0.35">
      <c r="A118" s="27" t="s">
        <v>252</v>
      </c>
      <c r="B118" s="39">
        <v>100</v>
      </c>
      <c r="C118" s="39">
        <v>100</v>
      </c>
      <c r="D118" s="39"/>
      <c r="E118" s="39">
        <f t="shared" si="3"/>
        <v>0</v>
      </c>
      <c r="F118" s="39"/>
      <c r="G118" s="39">
        <v>0.5610836855501482</v>
      </c>
      <c r="H118" s="39">
        <v>0.56108368555014809</v>
      </c>
      <c r="I118" s="39"/>
      <c r="J118" s="39">
        <f t="shared" si="4"/>
        <v>0</v>
      </c>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row>
    <row r="119" spans="1:103" x14ac:dyDescent="0.35">
      <c r="A119" s="28" t="s">
        <v>253</v>
      </c>
      <c r="B119" s="22">
        <v>100.14101335034438</v>
      </c>
      <c r="C119" s="22">
        <v>100.14101335034438</v>
      </c>
      <c r="D119" s="22"/>
      <c r="E119" s="22">
        <f t="shared" si="3"/>
        <v>0</v>
      </c>
      <c r="F119" s="22"/>
      <c r="G119" s="22">
        <v>1.6078078025323814</v>
      </c>
      <c r="H119" s="22">
        <v>1.6078078025323814</v>
      </c>
      <c r="I119" s="22"/>
      <c r="J119" s="22">
        <f t="shared" si="4"/>
        <v>0</v>
      </c>
    </row>
    <row r="120" spans="1:103" s="8" customFormat="1" x14ac:dyDescent="0.35">
      <c r="A120" s="27" t="s">
        <v>254</v>
      </c>
      <c r="B120" s="39">
        <v>100.14101335034438</v>
      </c>
      <c r="C120" s="39">
        <v>100.14101335034438</v>
      </c>
      <c r="D120" s="39"/>
      <c r="E120" s="39">
        <f t="shared" si="3"/>
        <v>0</v>
      </c>
      <c r="F120" s="39"/>
      <c r="G120" s="39">
        <v>1.6078078025323814</v>
      </c>
      <c r="H120" s="39">
        <v>1.6078078025323814</v>
      </c>
      <c r="I120" s="39"/>
      <c r="J120" s="39">
        <f t="shared" si="4"/>
        <v>0</v>
      </c>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row>
    <row r="121" spans="1:103" x14ac:dyDescent="0.35">
      <c r="A121" s="28" t="s">
        <v>257</v>
      </c>
      <c r="B121" s="22">
        <v>99.89730192840689</v>
      </c>
      <c r="C121" s="22">
        <v>99.89730192840689</v>
      </c>
      <c r="D121" s="22"/>
      <c r="E121" s="22">
        <f t="shared" si="3"/>
        <v>0</v>
      </c>
      <c r="F121" s="22"/>
      <c r="G121" s="22">
        <v>4.1754721709193827</v>
      </c>
      <c r="H121" s="22">
        <v>4.1754721709193818</v>
      </c>
      <c r="I121" s="22"/>
      <c r="J121" s="22">
        <f t="shared" si="4"/>
        <v>0</v>
      </c>
    </row>
    <row r="122" spans="1:103" s="8" customFormat="1" x14ac:dyDescent="0.35">
      <c r="A122" s="25" t="s">
        <v>258</v>
      </c>
      <c r="B122" s="39">
        <v>100</v>
      </c>
      <c r="C122" s="39">
        <v>100</v>
      </c>
      <c r="D122" s="39"/>
      <c r="E122" s="39">
        <f t="shared" si="3"/>
        <v>0</v>
      </c>
      <c r="F122" s="39"/>
      <c r="G122" s="39">
        <v>3.7604331447365182</v>
      </c>
      <c r="H122" s="39">
        <v>3.7604331447365182</v>
      </c>
      <c r="I122" s="39"/>
      <c r="J122" s="39">
        <f t="shared" si="4"/>
        <v>0</v>
      </c>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row>
    <row r="123" spans="1:103" x14ac:dyDescent="0.35">
      <c r="A123" s="26" t="s">
        <v>259</v>
      </c>
      <c r="B123" s="22">
        <v>100</v>
      </c>
      <c r="C123" s="22">
        <v>100</v>
      </c>
      <c r="D123" s="22"/>
      <c r="E123" s="22">
        <f t="shared" si="3"/>
        <v>0</v>
      </c>
      <c r="F123" s="22"/>
      <c r="G123" s="22">
        <v>3.7604331447365182</v>
      </c>
      <c r="H123" s="22">
        <v>3.7604331447365182</v>
      </c>
      <c r="I123" s="22"/>
      <c r="J123" s="22">
        <f t="shared" si="4"/>
        <v>0</v>
      </c>
    </row>
    <row r="124" spans="1:103" s="8" customFormat="1" x14ac:dyDescent="0.35">
      <c r="A124" s="25" t="s">
        <v>261</v>
      </c>
      <c r="B124" s="39">
        <v>98.976338028874338</v>
      </c>
      <c r="C124" s="39">
        <v>98.976338028874338</v>
      </c>
      <c r="D124" s="39"/>
      <c r="E124" s="39">
        <f t="shared" si="3"/>
        <v>0</v>
      </c>
      <c r="F124" s="39"/>
      <c r="G124" s="39">
        <v>0.41503902618286348</v>
      </c>
      <c r="H124" s="39">
        <v>0.41503902618286348</v>
      </c>
      <c r="I124" s="39"/>
      <c r="J124" s="39">
        <f t="shared" si="4"/>
        <v>0</v>
      </c>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row>
    <row r="125" spans="1:103" x14ac:dyDescent="0.35">
      <c r="A125" s="26" t="s">
        <v>262</v>
      </c>
      <c r="B125" s="22">
        <v>98.976338028874338</v>
      </c>
      <c r="C125" s="22">
        <v>98.976338028874338</v>
      </c>
      <c r="D125" s="22"/>
      <c r="E125" s="22">
        <f t="shared" si="3"/>
        <v>0</v>
      </c>
      <c r="F125" s="22"/>
      <c r="G125" s="22">
        <v>0.41503902618286348</v>
      </c>
      <c r="H125" s="22">
        <v>0.41503902618286348</v>
      </c>
      <c r="I125" s="22"/>
      <c r="J125" s="22">
        <f t="shared" si="4"/>
        <v>0</v>
      </c>
    </row>
    <row r="126" spans="1:103" s="8" customFormat="1" x14ac:dyDescent="0.35">
      <c r="A126" s="25" t="s">
        <v>264</v>
      </c>
      <c r="B126" s="39">
        <v>100</v>
      </c>
      <c r="C126" s="39">
        <v>100</v>
      </c>
      <c r="D126" s="39"/>
      <c r="E126" s="39">
        <f t="shared" si="3"/>
        <v>0</v>
      </c>
      <c r="F126" s="39"/>
      <c r="G126" s="39">
        <v>7.4611915913581822E-2</v>
      </c>
      <c r="H126" s="39">
        <v>7.4611915913581822E-2</v>
      </c>
      <c r="I126" s="39"/>
      <c r="J126" s="39">
        <f t="shared" si="4"/>
        <v>0</v>
      </c>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row>
    <row r="127" spans="1:103" x14ac:dyDescent="0.35">
      <c r="A127" s="28" t="s">
        <v>265</v>
      </c>
      <c r="B127" s="22">
        <v>100</v>
      </c>
      <c r="C127" s="22">
        <v>100</v>
      </c>
      <c r="D127" s="22"/>
      <c r="E127" s="22">
        <f t="shared" si="3"/>
        <v>0</v>
      </c>
      <c r="F127" s="22"/>
      <c r="G127" s="22">
        <v>7.4611915913581822E-2</v>
      </c>
      <c r="H127" s="22">
        <v>7.4611915913581822E-2</v>
      </c>
      <c r="I127" s="22"/>
      <c r="J127" s="22">
        <f t="shared" si="4"/>
        <v>0</v>
      </c>
    </row>
    <row r="128" spans="1:103" s="8" customFormat="1" x14ac:dyDescent="0.35">
      <c r="A128" s="27" t="s">
        <v>266</v>
      </c>
      <c r="B128" s="39">
        <v>100</v>
      </c>
      <c r="C128" s="39">
        <v>100</v>
      </c>
      <c r="D128" s="39"/>
      <c r="E128" s="39">
        <f t="shared" si="3"/>
        <v>0</v>
      </c>
      <c r="F128" s="39"/>
      <c r="G128" s="39">
        <v>3.2097431235565375E-2</v>
      </c>
      <c r="H128" s="39">
        <v>3.2097431235565368E-2</v>
      </c>
      <c r="I128" s="39"/>
      <c r="J128" s="39">
        <f t="shared" si="4"/>
        <v>0</v>
      </c>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row>
    <row r="129" spans="1:103" x14ac:dyDescent="0.35">
      <c r="A129" s="26" t="s">
        <v>267</v>
      </c>
      <c r="B129" s="22">
        <v>100</v>
      </c>
      <c r="C129" s="22">
        <v>100</v>
      </c>
      <c r="D129" s="22"/>
      <c r="E129" s="22">
        <f t="shared" si="3"/>
        <v>0</v>
      </c>
      <c r="F129" s="22"/>
      <c r="G129" s="22">
        <v>4.2514484678016454E-2</v>
      </c>
      <c r="H129" s="22">
        <v>4.2514484678016454E-2</v>
      </c>
      <c r="I129" s="22"/>
      <c r="J129" s="22">
        <f t="shared" si="4"/>
        <v>0</v>
      </c>
    </row>
    <row r="130" spans="1:103" s="8" customFormat="1" x14ac:dyDescent="0.35">
      <c r="A130" s="25" t="s">
        <v>269</v>
      </c>
      <c r="B130" s="39">
        <v>99.63134805426364</v>
      </c>
      <c r="C130" s="39">
        <v>99.824427447247444</v>
      </c>
      <c r="D130" s="39"/>
      <c r="E130" s="39">
        <f t="shared" si="3"/>
        <v>0.1937938176633347</v>
      </c>
      <c r="F130" s="39"/>
      <c r="G130" s="39">
        <v>6.3347849911732075</v>
      </c>
      <c r="H130" s="39">
        <v>6.3470614128483653</v>
      </c>
      <c r="I130" s="39"/>
      <c r="J130" s="39">
        <f t="shared" si="4"/>
        <v>1.2276421675157856E-2</v>
      </c>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row>
    <row r="131" spans="1:103" x14ac:dyDescent="0.35">
      <c r="A131" s="28" t="s">
        <v>50</v>
      </c>
      <c r="B131" s="22">
        <v>99.691363111481266</v>
      </c>
      <c r="C131" s="22">
        <v>99.900444680610775</v>
      </c>
      <c r="D131" s="22"/>
      <c r="E131" s="22">
        <f t="shared" si="3"/>
        <v>0.20972886978753991</v>
      </c>
      <c r="F131" s="22"/>
      <c r="G131" s="22">
        <v>5.8534724797757764</v>
      </c>
      <c r="H131" s="22">
        <v>5.8657489014509343</v>
      </c>
      <c r="I131" s="22"/>
      <c r="J131" s="22">
        <f t="shared" si="4"/>
        <v>1.2276421675157856E-2</v>
      </c>
    </row>
    <row r="132" spans="1:103" s="8" customFormat="1" x14ac:dyDescent="0.35">
      <c r="A132" s="27" t="s">
        <v>270</v>
      </c>
      <c r="B132" s="39">
        <v>100.35581682413108</v>
      </c>
      <c r="C132" s="39">
        <v>100.35581682413108</v>
      </c>
      <c r="D132" s="39"/>
      <c r="E132" s="39">
        <f t="shared" si="3"/>
        <v>0</v>
      </c>
      <c r="F132" s="39"/>
      <c r="G132" s="39">
        <v>3.6810912213602942E-2</v>
      </c>
      <c r="H132" s="39">
        <v>3.6810912213602942E-2</v>
      </c>
      <c r="I132" s="39"/>
      <c r="J132" s="39">
        <f t="shared" si="4"/>
        <v>0</v>
      </c>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row>
    <row r="133" spans="1:103" x14ac:dyDescent="0.35">
      <c r="A133" s="26" t="s">
        <v>52</v>
      </c>
      <c r="B133" s="22">
        <v>99.681619112053539</v>
      </c>
      <c r="C133" s="22">
        <v>99.896389930275987</v>
      </c>
      <c r="D133" s="22"/>
      <c r="E133" s="22">
        <f t="shared" si="3"/>
        <v>0.21545679146826036</v>
      </c>
      <c r="F133" s="22"/>
      <c r="G133" s="22">
        <v>5.6978578356699492</v>
      </c>
      <c r="H133" s="22">
        <v>5.7101342573451053</v>
      </c>
      <c r="I133" s="22"/>
      <c r="J133" s="22">
        <f t="shared" si="4"/>
        <v>1.227642167515608E-2</v>
      </c>
    </row>
    <row r="134" spans="1:103" s="8" customFormat="1" x14ac:dyDescent="0.35">
      <c r="A134" s="27" t="s">
        <v>51</v>
      </c>
      <c r="B134" s="39">
        <v>99.954912941633339</v>
      </c>
      <c r="C134" s="39">
        <v>99.954912941633339</v>
      </c>
      <c r="D134" s="39"/>
      <c r="E134" s="39">
        <f t="shared" si="3"/>
        <v>0</v>
      </c>
      <c r="F134" s="39"/>
      <c r="G134" s="39">
        <v>0.11880373189222557</v>
      </c>
      <c r="H134" s="39">
        <v>0.11880373189222557</v>
      </c>
      <c r="I134" s="39"/>
      <c r="J134" s="39">
        <f t="shared" si="4"/>
        <v>0</v>
      </c>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row>
    <row r="135" spans="1:103" x14ac:dyDescent="0.35">
      <c r="A135" s="28" t="s">
        <v>273</v>
      </c>
      <c r="B135" s="22">
        <v>97.507136878425996</v>
      </c>
      <c r="C135" s="22">
        <v>97.507136878425996</v>
      </c>
      <c r="D135" s="22"/>
      <c r="E135" s="22">
        <f t="shared" si="3"/>
        <v>0</v>
      </c>
      <c r="F135" s="22"/>
      <c r="G135" s="22">
        <v>0.33610546903042871</v>
      </c>
      <c r="H135" s="22">
        <v>0.33610546903042865</v>
      </c>
      <c r="I135" s="22"/>
      <c r="J135" s="22">
        <f t="shared" si="4"/>
        <v>0</v>
      </c>
    </row>
    <row r="136" spans="1:103" s="8" customFormat="1" x14ac:dyDescent="0.35">
      <c r="A136" s="27" t="s">
        <v>274</v>
      </c>
      <c r="B136" s="39">
        <v>100</v>
      </c>
      <c r="C136" s="39">
        <v>100</v>
      </c>
      <c r="D136" s="39"/>
      <c r="E136" s="39">
        <f t="shared" si="3"/>
        <v>0</v>
      </c>
      <c r="F136" s="39"/>
      <c r="G136" s="39">
        <v>9.4127447695812369E-2</v>
      </c>
      <c r="H136" s="39">
        <v>9.4127447695812355E-2</v>
      </c>
      <c r="I136" s="39"/>
      <c r="J136" s="39">
        <f t="shared" si="4"/>
        <v>0</v>
      </c>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row>
    <row r="137" spans="1:103" x14ac:dyDescent="0.35">
      <c r="A137" s="26" t="s">
        <v>275</v>
      </c>
      <c r="B137" s="22">
        <v>96.570687901530263</v>
      </c>
      <c r="C137" s="22">
        <v>96.570687901530263</v>
      </c>
      <c r="D137" s="22"/>
      <c r="E137" s="22">
        <f t="shared" si="3"/>
        <v>0</v>
      </c>
      <c r="F137" s="22"/>
      <c r="G137" s="22">
        <v>0.24197802133461632</v>
      </c>
      <c r="H137" s="22">
        <v>0.24197802133461629</v>
      </c>
      <c r="I137" s="22"/>
      <c r="J137" s="22">
        <f t="shared" si="4"/>
        <v>0</v>
      </c>
    </row>
    <row r="138" spans="1:103" s="8" customFormat="1" x14ac:dyDescent="0.35">
      <c r="A138" s="25" t="s">
        <v>277</v>
      </c>
      <c r="B138" s="39">
        <v>102.30747444080862</v>
      </c>
      <c r="C138" s="39">
        <v>102.30747444080862</v>
      </c>
      <c r="D138" s="39"/>
      <c r="E138" s="39">
        <f t="shared" ref="E138:E139" si="5">((C138/B138-1)*100)</f>
        <v>0</v>
      </c>
      <c r="F138" s="39"/>
      <c r="G138" s="39">
        <v>0.14520704236700155</v>
      </c>
      <c r="H138" s="39">
        <v>0.14520704236700155</v>
      </c>
      <c r="I138" s="39"/>
      <c r="J138" s="39">
        <f t="shared" si="4"/>
        <v>0</v>
      </c>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row>
    <row r="139" spans="1:103" x14ac:dyDescent="0.35">
      <c r="A139" s="26" t="s">
        <v>278</v>
      </c>
      <c r="B139" s="22">
        <v>102.30747444080862</v>
      </c>
      <c r="C139" s="22">
        <v>102.30747444080862</v>
      </c>
      <c r="D139" s="22"/>
      <c r="E139" s="22">
        <f t="shared" si="5"/>
        <v>0</v>
      </c>
      <c r="F139" s="22"/>
      <c r="G139" s="22">
        <v>0.14520704236700155</v>
      </c>
      <c r="H139" s="22">
        <v>0.14520704236700155</v>
      </c>
      <c r="I139" s="22"/>
      <c r="J139" s="22">
        <f t="shared" si="4"/>
        <v>0</v>
      </c>
    </row>
    <row r="140" spans="1:103" x14ac:dyDescent="0.35">
      <c r="A140" s="21" t="s">
        <v>285</v>
      </c>
      <c r="B140" s="38"/>
      <c r="C140" s="38"/>
    </row>
    <row r="141" spans="1:103" x14ac:dyDescent="0.35">
      <c r="A141" s="33" t="s">
        <v>286</v>
      </c>
      <c r="B141" s="11"/>
      <c r="C141" s="11"/>
    </row>
  </sheetData>
  <mergeCells count="3">
    <mergeCell ref="A3:A4"/>
    <mergeCell ref="B3:D3"/>
    <mergeCell ref="G3:H3"/>
  </mergeCells>
  <printOptions horizontalCentered="1"/>
  <pageMargins left="0.7" right="0.7" top="0.75" bottom="0.75" header="0.3" footer="0.3"/>
  <pageSetup paperSize="9"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Q279"/>
  <sheetViews>
    <sheetView zoomScaleNormal="100" zoomScaleSheetLayoutView="130" workbookViewId="0">
      <selection activeCell="B4" sqref="B4:J4"/>
    </sheetView>
  </sheetViews>
  <sheetFormatPr defaultRowHeight="14.5" x14ac:dyDescent="0.35"/>
  <cols>
    <col min="1" max="1" width="62.7265625" style="68" customWidth="1"/>
    <col min="2" max="2" width="9.7265625" style="1" bestFit="1" customWidth="1"/>
    <col min="3" max="3" width="9.7265625" style="3" bestFit="1" customWidth="1"/>
    <col min="4" max="4" width="1.81640625" style="68" customWidth="1"/>
    <col min="5" max="5" width="11" style="68" customWidth="1"/>
    <col min="6" max="6" width="1.81640625" style="68" customWidth="1"/>
    <col min="7" max="7" width="9.7265625" style="68" bestFit="1" customWidth="1"/>
    <col min="8" max="8" width="9.7265625" style="38" bestFit="1" customWidth="1"/>
    <col min="9" max="9" width="1.81640625" style="68" customWidth="1"/>
    <col min="10" max="10" width="13.26953125" style="68" customWidth="1"/>
    <col min="11" max="16384" width="8.7265625" style="68"/>
  </cols>
  <sheetData>
    <row r="1" spans="1:17" ht="15.5" x14ac:dyDescent="0.35">
      <c r="A1" s="93" t="s">
        <v>91</v>
      </c>
    </row>
    <row r="2" spans="1:17" ht="6" customHeight="1" x14ac:dyDescent="0.35">
      <c r="A2" s="34"/>
      <c r="B2" s="16"/>
      <c r="C2" s="19"/>
      <c r="D2" s="34"/>
      <c r="E2" s="34"/>
      <c r="F2" s="34"/>
      <c r="G2" s="34"/>
      <c r="H2" s="18"/>
      <c r="I2" s="34"/>
      <c r="J2" s="34"/>
    </row>
    <row r="3" spans="1:17" ht="47.25" customHeight="1" x14ac:dyDescent="0.35">
      <c r="A3" s="114" t="s">
        <v>82</v>
      </c>
      <c r="B3" s="120" t="s">
        <v>84</v>
      </c>
      <c r="C3" s="120"/>
      <c r="D3" s="17"/>
      <c r="E3" s="23" t="s">
        <v>85</v>
      </c>
      <c r="F3" s="34"/>
      <c r="G3" s="119" t="s">
        <v>86</v>
      </c>
      <c r="H3" s="119"/>
      <c r="I3" s="23"/>
      <c r="J3" s="111" t="s">
        <v>87</v>
      </c>
    </row>
    <row r="4" spans="1:17" s="38" customFormat="1" ht="40.5" customHeight="1" x14ac:dyDescent="0.35">
      <c r="A4" s="115"/>
      <c r="B4" s="98">
        <v>43922</v>
      </c>
      <c r="C4" s="98">
        <v>43952</v>
      </c>
      <c r="D4" s="99"/>
      <c r="E4" s="100" t="s">
        <v>291</v>
      </c>
      <c r="F4" s="99"/>
      <c r="G4" s="98">
        <v>43922</v>
      </c>
      <c r="H4" s="98">
        <v>43952</v>
      </c>
      <c r="I4" s="99"/>
      <c r="J4" s="100" t="s">
        <v>292</v>
      </c>
      <c r="K4" s="68"/>
      <c r="L4" s="68"/>
      <c r="M4" s="68"/>
      <c r="N4" s="68"/>
      <c r="O4" s="68"/>
      <c r="P4" s="68"/>
      <c r="Q4" s="68"/>
    </row>
    <row r="5" spans="1:17" s="8" customFormat="1" ht="15.5" x14ac:dyDescent="0.35">
      <c r="A5" s="96" t="s">
        <v>83</v>
      </c>
      <c r="B5" s="15">
        <v>95.928851542873616</v>
      </c>
      <c r="C5" s="15">
        <v>95.980515573689644</v>
      </c>
      <c r="D5" s="13"/>
      <c r="E5" s="13">
        <f>((C5/B5-1)*100)</f>
        <v>5.3856613505831596E-2</v>
      </c>
      <c r="F5" s="13"/>
      <c r="G5" s="13">
        <v>95.928851542873616</v>
      </c>
      <c r="H5" s="13">
        <v>95.980515573689644</v>
      </c>
      <c r="I5" s="13"/>
      <c r="J5" s="14">
        <f>H5-G5</f>
        <v>5.1664030816027662E-2</v>
      </c>
      <c r="K5" s="68"/>
      <c r="L5" s="68"/>
      <c r="M5" s="68"/>
      <c r="N5" s="68"/>
      <c r="O5" s="68"/>
      <c r="P5" s="68"/>
      <c r="Q5" s="68"/>
    </row>
    <row r="6" spans="1:17" ht="15.5" x14ac:dyDescent="0.35">
      <c r="A6" s="97"/>
      <c r="B6" s="12"/>
      <c r="C6" s="12"/>
      <c r="D6" s="12"/>
      <c r="E6" s="12"/>
      <c r="F6" s="12"/>
      <c r="G6" s="12"/>
      <c r="H6" s="12"/>
      <c r="I6" s="12"/>
      <c r="J6" s="12"/>
    </row>
    <row r="7" spans="1:17" x14ac:dyDescent="0.35">
      <c r="A7" s="24" t="s">
        <v>0</v>
      </c>
      <c r="B7" s="20">
        <v>102.4835359313046</v>
      </c>
      <c r="C7" s="20">
        <v>103.54601209538312</v>
      </c>
      <c r="D7" s="20"/>
      <c r="E7" s="20">
        <f t="shared" ref="E7:E70" si="0">((C7/B7-1)*100)</f>
        <v>1.0367286358959227</v>
      </c>
      <c r="F7" s="20"/>
      <c r="G7" s="20">
        <v>22.510745467843932</v>
      </c>
      <c r="H7" s="20">
        <v>22.744120812262715</v>
      </c>
      <c r="I7" s="20"/>
      <c r="J7" s="20">
        <f t="shared" ref="J7:J70" si="1">H7-G7</f>
        <v>0.23337534441878205</v>
      </c>
    </row>
    <row r="8" spans="1:17" s="8" customFormat="1" x14ac:dyDescent="0.35">
      <c r="A8" s="25" t="s">
        <v>1</v>
      </c>
      <c r="B8" s="39">
        <v>102.81053538855753</v>
      </c>
      <c r="C8" s="39">
        <v>104.0083575141128</v>
      </c>
      <c r="D8" s="39"/>
      <c r="E8" s="39">
        <f t="shared" si="0"/>
        <v>1.1650772180382907</v>
      </c>
      <c r="F8" s="39"/>
      <c r="G8" s="39">
        <v>20.066254012402627</v>
      </c>
      <c r="H8" s="39">
        <v>20.300041366414824</v>
      </c>
      <c r="I8" s="39"/>
      <c r="J8" s="39">
        <f t="shared" si="1"/>
        <v>0.23378735401219686</v>
      </c>
      <c r="K8" s="68"/>
      <c r="L8" s="68"/>
      <c r="M8" s="68"/>
      <c r="N8" s="68"/>
      <c r="O8" s="68"/>
      <c r="P8" s="68"/>
      <c r="Q8" s="68"/>
    </row>
    <row r="9" spans="1:17" x14ac:dyDescent="0.35">
      <c r="A9" s="26" t="s">
        <v>3</v>
      </c>
      <c r="B9" s="22">
        <v>99.958327306757312</v>
      </c>
      <c r="C9" s="22">
        <v>99.99547338749413</v>
      </c>
      <c r="D9" s="22"/>
      <c r="E9" s="22">
        <f t="shared" si="0"/>
        <v>3.7161566962629067E-2</v>
      </c>
      <c r="F9" s="22"/>
      <c r="G9" s="22">
        <v>3.9294660557018304</v>
      </c>
      <c r="H9" s="22">
        <v>3.9309263068613935</v>
      </c>
      <c r="I9" s="22"/>
      <c r="J9" s="22">
        <f t="shared" si="1"/>
        <v>1.460251159563164E-3</v>
      </c>
    </row>
    <row r="10" spans="1:17" s="8" customFormat="1" x14ac:dyDescent="0.35">
      <c r="A10" s="27" t="s">
        <v>98</v>
      </c>
      <c r="B10" s="39">
        <v>99.801098678265404</v>
      </c>
      <c r="C10" s="39">
        <v>99.805142955539921</v>
      </c>
      <c r="D10" s="39"/>
      <c r="E10" s="39">
        <f t="shared" si="0"/>
        <v>4.0523374272183332E-3</v>
      </c>
      <c r="F10" s="39"/>
      <c r="G10" s="39">
        <v>1.0569011798852452</v>
      </c>
      <c r="H10" s="39">
        <v>1.0569440090873266</v>
      </c>
      <c r="I10" s="39"/>
      <c r="J10" s="39">
        <f t="shared" si="1"/>
        <v>4.282920208131813E-5</v>
      </c>
      <c r="K10" s="68"/>
      <c r="L10" s="68"/>
      <c r="M10" s="68"/>
      <c r="N10" s="68"/>
      <c r="O10" s="68"/>
      <c r="P10" s="68"/>
      <c r="Q10" s="68"/>
    </row>
    <row r="11" spans="1:17" x14ac:dyDescent="0.35">
      <c r="A11" s="26" t="s">
        <v>99</v>
      </c>
      <c r="B11" s="22">
        <v>99.025148075835034</v>
      </c>
      <c r="C11" s="22">
        <v>99.018661785444777</v>
      </c>
      <c r="D11" s="22"/>
      <c r="E11" s="22">
        <f t="shared" si="0"/>
        <v>-6.5501446009363917E-3</v>
      </c>
      <c r="F11" s="22"/>
      <c r="G11" s="22">
        <v>0.53504513858890568</v>
      </c>
      <c r="H11" s="22">
        <v>0.53501009235864794</v>
      </c>
      <c r="I11" s="22"/>
      <c r="J11" s="22">
        <f t="shared" si="1"/>
        <v>-3.5046230257740341E-5</v>
      </c>
    </row>
    <row r="12" spans="1:17" s="8" customFormat="1" x14ac:dyDescent="0.35">
      <c r="A12" s="27" t="s">
        <v>100</v>
      </c>
      <c r="B12" s="39">
        <v>100.16790486980986</v>
      </c>
      <c r="C12" s="39">
        <v>100.2526451412424</v>
      </c>
      <c r="D12" s="39"/>
      <c r="E12" s="39">
        <f t="shared" si="0"/>
        <v>8.4598226889820438E-2</v>
      </c>
      <c r="F12" s="39"/>
      <c r="G12" s="39">
        <v>1.392747653760654</v>
      </c>
      <c r="H12" s="39">
        <v>1.3939258935807852</v>
      </c>
      <c r="I12" s="39"/>
      <c r="J12" s="39">
        <f t="shared" si="1"/>
        <v>1.1782398201312105E-3</v>
      </c>
      <c r="K12" s="68"/>
      <c r="L12" s="68"/>
      <c r="M12" s="68"/>
      <c r="N12" s="68"/>
      <c r="O12" s="68"/>
      <c r="P12" s="68"/>
      <c r="Q12" s="68"/>
    </row>
    <row r="13" spans="1:17" x14ac:dyDescent="0.35">
      <c r="A13" s="26" t="s">
        <v>101</v>
      </c>
      <c r="B13" s="22">
        <v>99.612741320056898</v>
      </c>
      <c r="C13" s="22">
        <v>99.930940001876408</v>
      </c>
      <c r="D13" s="22"/>
      <c r="E13" s="22">
        <f t="shared" si="0"/>
        <v>0.31943572438903889</v>
      </c>
      <c r="F13" s="22"/>
      <c r="G13" s="22">
        <v>0.13164568015262268</v>
      </c>
      <c r="H13" s="22">
        <v>0.13206620348464512</v>
      </c>
      <c r="I13" s="22"/>
      <c r="J13" s="22">
        <f t="shared" si="1"/>
        <v>4.205233320224433E-4</v>
      </c>
    </row>
    <row r="14" spans="1:17" s="8" customFormat="1" x14ac:dyDescent="0.35">
      <c r="A14" s="27" t="s">
        <v>102</v>
      </c>
      <c r="B14" s="39">
        <v>101.00563926426959</v>
      </c>
      <c r="C14" s="39">
        <v>100.97753713935494</v>
      </c>
      <c r="D14" s="39"/>
      <c r="E14" s="39">
        <f t="shared" si="0"/>
        <v>-2.7822332613658407E-2</v>
      </c>
      <c r="F14" s="39"/>
      <c r="G14" s="39">
        <v>0.53356084525207859</v>
      </c>
      <c r="H14" s="39">
        <v>0.53341239617901637</v>
      </c>
      <c r="I14" s="39"/>
      <c r="J14" s="39">
        <f t="shared" si="1"/>
        <v>-1.4844907306221788E-4</v>
      </c>
      <c r="K14" s="68"/>
      <c r="L14" s="68"/>
      <c r="M14" s="68"/>
      <c r="N14" s="68"/>
      <c r="O14" s="68"/>
      <c r="P14" s="68"/>
      <c r="Q14" s="68"/>
    </row>
    <row r="15" spans="1:17" x14ac:dyDescent="0.35">
      <c r="A15" s="26" t="s">
        <v>103</v>
      </c>
      <c r="B15" s="22">
        <v>99.501850614509181</v>
      </c>
      <c r="C15" s="22">
        <v>99.502617296208115</v>
      </c>
      <c r="D15" s="22"/>
      <c r="E15" s="22">
        <f t="shared" si="0"/>
        <v>7.7052003977229333E-4</v>
      </c>
      <c r="F15" s="22"/>
      <c r="G15" s="22">
        <v>0.27956555806232342</v>
      </c>
      <c r="H15" s="22">
        <v>0.27956771217097259</v>
      </c>
      <c r="I15" s="22"/>
      <c r="J15" s="22">
        <f t="shared" si="1"/>
        <v>2.1541086491771999E-6</v>
      </c>
    </row>
    <row r="16" spans="1:17" s="8" customFormat="1" x14ac:dyDescent="0.35">
      <c r="A16" s="27" t="s">
        <v>4</v>
      </c>
      <c r="B16" s="39">
        <v>101.92626658127671</v>
      </c>
      <c r="C16" s="39">
        <v>102.30731029304704</v>
      </c>
      <c r="D16" s="39"/>
      <c r="E16" s="39">
        <f t="shared" si="0"/>
        <v>0.37384250846319578</v>
      </c>
      <c r="F16" s="39"/>
      <c r="G16" s="39">
        <v>1.098560777950562</v>
      </c>
      <c r="H16" s="39">
        <v>1.1026676651198453</v>
      </c>
      <c r="I16" s="39"/>
      <c r="J16" s="39">
        <f t="shared" si="1"/>
        <v>4.1068871692833131E-3</v>
      </c>
      <c r="K16" s="68"/>
      <c r="L16" s="68"/>
      <c r="M16" s="68"/>
      <c r="N16" s="68"/>
      <c r="O16" s="68"/>
      <c r="P16" s="68"/>
      <c r="Q16" s="68"/>
    </row>
    <row r="17" spans="1:17" x14ac:dyDescent="0.35">
      <c r="A17" s="26" t="s">
        <v>104</v>
      </c>
      <c r="B17" s="22">
        <v>102.62102099229601</v>
      </c>
      <c r="C17" s="22">
        <v>103.10899723823684</v>
      </c>
      <c r="D17" s="22"/>
      <c r="E17" s="22">
        <f t="shared" si="0"/>
        <v>0.47551295165682017</v>
      </c>
      <c r="F17" s="22"/>
      <c r="G17" s="22">
        <v>0.86367514385754429</v>
      </c>
      <c r="H17" s="22">
        <v>0.86778203102682772</v>
      </c>
      <c r="I17" s="22"/>
      <c r="J17" s="22">
        <f t="shared" si="1"/>
        <v>4.1068871692834241E-3</v>
      </c>
    </row>
    <row r="18" spans="1:17" s="8" customFormat="1" x14ac:dyDescent="0.35">
      <c r="A18" s="25" t="s">
        <v>105</v>
      </c>
      <c r="B18" s="39">
        <v>99.450576637170911</v>
      </c>
      <c r="C18" s="39">
        <v>99.450576637170911</v>
      </c>
      <c r="D18" s="39"/>
      <c r="E18" s="39">
        <f t="shared" si="0"/>
        <v>0</v>
      </c>
      <c r="F18" s="39"/>
      <c r="G18" s="39">
        <v>0.23488563409301752</v>
      </c>
      <c r="H18" s="39">
        <v>0.23488563409301752</v>
      </c>
      <c r="I18" s="39"/>
      <c r="J18" s="39">
        <f t="shared" si="1"/>
        <v>0</v>
      </c>
      <c r="K18" s="68"/>
      <c r="L18" s="68"/>
      <c r="M18" s="68"/>
      <c r="N18" s="68"/>
      <c r="O18" s="68"/>
      <c r="P18" s="68"/>
      <c r="Q18" s="68"/>
    </row>
    <row r="19" spans="1:17" x14ac:dyDescent="0.35">
      <c r="A19" s="26" t="s">
        <v>5</v>
      </c>
      <c r="B19" s="22">
        <v>103.11237475796284</v>
      </c>
      <c r="C19" s="22">
        <v>105.19199888926599</v>
      </c>
      <c r="D19" s="22"/>
      <c r="E19" s="22">
        <f t="shared" si="0"/>
        <v>2.0168521345616197</v>
      </c>
      <c r="F19" s="22"/>
      <c r="G19" s="22">
        <v>4.2314287649083182</v>
      </c>
      <c r="H19" s="22">
        <v>4.3167704262758271</v>
      </c>
      <c r="I19" s="22"/>
      <c r="J19" s="22">
        <f t="shared" si="1"/>
        <v>8.534166136750887E-2</v>
      </c>
    </row>
    <row r="20" spans="1:17" x14ac:dyDescent="0.35">
      <c r="A20" s="27" t="s">
        <v>106</v>
      </c>
      <c r="B20" s="39">
        <v>103.93322960543264</v>
      </c>
      <c r="C20" s="39">
        <v>108.72866782202004</v>
      </c>
      <c r="D20" s="39"/>
      <c r="E20" s="39">
        <f t="shared" si="0"/>
        <v>4.6139605540909123</v>
      </c>
      <c r="F20" s="39"/>
      <c r="G20" s="39">
        <v>2.0667764167658369</v>
      </c>
      <c r="H20" s="39">
        <v>2.1621366653766665</v>
      </c>
      <c r="I20" s="39"/>
      <c r="J20" s="39">
        <f t="shared" si="1"/>
        <v>9.536024861082959E-2</v>
      </c>
    </row>
    <row r="21" spans="1:17" x14ac:dyDescent="0.35">
      <c r="A21" s="26" t="s">
        <v>107</v>
      </c>
      <c r="B21" s="22">
        <v>102.34572505364048</v>
      </c>
      <c r="C21" s="22">
        <v>101.54409079628105</v>
      </c>
      <c r="D21" s="22"/>
      <c r="E21" s="22">
        <f t="shared" si="0"/>
        <v>-0.78326110537522142</v>
      </c>
      <c r="F21" s="22"/>
      <c r="G21" s="22">
        <v>1.3678354721043999</v>
      </c>
      <c r="H21" s="22">
        <v>1.3571217488658809</v>
      </c>
      <c r="I21" s="22"/>
      <c r="J21" s="22">
        <f t="shared" si="1"/>
        <v>-1.0713723238519046E-2</v>
      </c>
    </row>
    <row r="22" spans="1:17" x14ac:dyDescent="0.35">
      <c r="A22" s="27" t="s">
        <v>108</v>
      </c>
      <c r="B22" s="39">
        <v>102.33192473117431</v>
      </c>
      <c r="C22" s="39">
        <v>102.42119819723371</v>
      </c>
      <c r="D22" s="39"/>
      <c r="E22" s="39">
        <f t="shared" si="0"/>
        <v>8.7239115548665147E-2</v>
      </c>
      <c r="F22" s="39"/>
      <c r="G22" s="39">
        <v>0.79681687603808116</v>
      </c>
      <c r="H22" s="39">
        <v>0.79751201203327937</v>
      </c>
      <c r="I22" s="39"/>
      <c r="J22" s="39">
        <f t="shared" si="1"/>
        <v>6.9513599519821501E-4</v>
      </c>
    </row>
    <row r="23" spans="1:17" x14ac:dyDescent="0.35">
      <c r="A23" s="26" t="s">
        <v>109</v>
      </c>
      <c r="B23" s="22">
        <v>99.114511417385373</v>
      </c>
      <c r="C23" s="22">
        <v>99.673573242922743</v>
      </c>
      <c r="D23" s="22"/>
      <c r="E23" s="22">
        <f t="shared" si="0"/>
        <v>0.56405648127859642</v>
      </c>
      <c r="F23" s="22"/>
      <c r="G23" s="22">
        <v>3.6836860098966011</v>
      </c>
      <c r="H23" s="22">
        <v>3.7044640795853763</v>
      </c>
      <c r="I23" s="22"/>
      <c r="J23" s="22">
        <f t="shared" si="1"/>
        <v>2.0778069688775158E-2</v>
      </c>
    </row>
    <row r="24" spans="1:17" x14ac:dyDescent="0.35">
      <c r="A24" s="27" t="s">
        <v>110</v>
      </c>
      <c r="B24" s="39">
        <v>99.956680267944222</v>
      </c>
      <c r="C24" s="39">
        <v>100.32432429541495</v>
      </c>
      <c r="D24" s="39"/>
      <c r="E24" s="39">
        <f t="shared" si="0"/>
        <v>0.36780335890029825</v>
      </c>
      <c r="F24" s="39"/>
      <c r="G24" s="39">
        <v>0.18549711043152356</v>
      </c>
      <c r="H24" s="39">
        <v>0.18617937503435369</v>
      </c>
      <c r="I24" s="39"/>
      <c r="J24" s="39">
        <f t="shared" si="1"/>
        <v>6.822646028301349E-4</v>
      </c>
    </row>
    <row r="25" spans="1:17" x14ac:dyDescent="0.35">
      <c r="A25" s="28" t="s">
        <v>111</v>
      </c>
      <c r="B25" s="22">
        <v>99.932633704431566</v>
      </c>
      <c r="C25" s="22">
        <v>100.12270915224002</v>
      </c>
      <c r="D25" s="22"/>
      <c r="E25" s="22">
        <f t="shared" si="0"/>
        <v>0.19020358091494938</v>
      </c>
      <c r="F25" s="22"/>
      <c r="G25" s="22">
        <v>9.4882602556047677E-2</v>
      </c>
      <c r="H25" s="22">
        <v>9.5063072663774589E-2</v>
      </c>
      <c r="I25" s="22"/>
      <c r="J25" s="22">
        <f t="shared" si="1"/>
        <v>1.8047010772691274E-4</v>
      </c>
    </row>
    <row r="26" spans="1:17" x14ac:dyDescent="0.35">
      <c r="A26" s="25" t="s">
        <v>112</v>
      </c>
      <c r="B26" s="39">
        <v>100.5739221078116</v>
      </c>
      <c r="C26" s="39">
        <v>101.22630320209228</v>
      </c>
      <c r="D26" s="39"/>
      <c r="E26" s="39">
        <f t="shared" si="0"/>
        <v>0.6486583008877389</v>
      </c>
      <c r="F26" s="39"/>
      <c r="G26" s="39">
        <v>1.7256011731280017</v>
      </c>
      <c r="H26" s="39">
        <v>1.7367944283777128</v>
      </c>
      <c r="I26" s="39"/>
      <c r="J26" s="39">
        <f t="shared" si="1"/>
        <v>1.1193255249711154E-2</v>
      </c>
    </row>
    <row r="27" spans="1:17" x14ac:dyDescent="0.35">
      <c r="A27" s="26" t="s">
        <v>113</v>
      </c>
      <c r="B27" s="22">
        <v>99.046265162493626</v>
      </c>
      <c r="C27" s="22">
        <v>99.17278682375607</v>
      </c>
      <c r="D27" s="22"/>
      <c r="E27" s="22">
        <f t="shared" si="0"/>
        <v>0.12773996177934954</v>
      </c>
      <c r="F27" s="22"/>
      <c r="G27" s="22">
        <v>9.3814199232531814E-2</v>
      </c>
      <c r="H27" s="22">
        <v>9.3934037454775063E-2</v>
      </c>
      <c r="I27" s="22"/>
      <c r="J27" s="22">
        <f t="shared" si="1"/>
        <v>1.1983822224324869E-4</v>
      </c>
    </row>
    <row r="28" spans="1:17" x14ac:dyDescent="0.35">
      <c r="A28" s="25" t="s">
        <v>114</v>
      </c>
      <c r="B28" s="39">
        <v>99.29373719909816</v>
      </c>
      <c r="C28" s="39">
        <v>99.885621913999273</v>
      </c>
      <c r="D28" s="39"/>
      <c r="E28" s="39">
        <f t="shared" si="0"/>
        <v>0.59609471009667292</v>
      </c>
      <c r="F28" s="39"/>
      <c r="G28" s="39">
        <v>0.27637246453997177</v>
      </c>
      <c r="H28" s="39">
        <v>0.27801990618125832</v>
      </c>
      <c r="I28" s="39"/>
      <c r="J28" s="39">
        <f t="shared" si="1"/>
        <v>1.6474416412865511E-3</v>
      </c>
    </row>
    <row r="29" spans="1:17" x14ac:dyDescent="0.35">
      <c r="A29" s="26" t="s">
        <v>115</v>
      </c>
      <c r="B29" s="22">
        <v>98.31151522827804</v>
      </c>
      <c r="C29" s="22">
        <v>99.120778954283224</v>
      </c>
      <c r="D29" s="22"/>
      <c r="E29" s="22">
        <f t="shared" si="0"/>
        <v>0.82316270288997906</v>
      </c>
      <c r="F29" s="22"/>
      <c r="G29" s="22">
        <v>0.89475977295844555</v>
      </c>
      <c r="H29" s="22">
        <v>0.90212510168990279</v>
      </c>
      <c r="I29" s="22"/>
      <c r="J29" s="22">
        <f t="shared" si="1"/>
        <v>7.3653287314572324E-3</v>
      </c>
    </row>
    <row r="30" spans="1:17" x14ac:dyDescent="0.35">
      <c r="A30" s="25" t="s">
        <v>116</v>
      </c>
      <c r="B30" s="39">
        <v>94.423630464083757</v>
      </c>
      <c r="C30" s="39">
        <v>94.329716932522771</v>
      </c>
      <c r="D30" s="39"/>
      <c r="E30" s="39">
        <f t="shared" si="0"/>
        <v>-9.9459776222765583E-2</v>
      </c>
      <c r="F30" s="39"/>
      <c r="G30" s="39">
        <v>0.41275868705007912</v>
      </c>
      <c r="H30" s="39">
        <v>0.41234815818359916</v>
      </c>
      <c r="I30" s="39"/>
      <c r="J30" s="39">
        <f t="shared" si="1"/>
        <v>-4.1052886647996445E-4</v>
      </c>
    </row>
    <row r="31" spans="1:17" x14ac:dyDescent="0.35">
      <c r="A31" s="28" t="s">
        <v>6</v>
      </c>
      <c r="B31" s="22">
        <v>101.60228497888151</v>
      </c>
      <c r="C31" s="22">
        <v>101.51836245083783</v>
      </c>
      <c r="D31" s="22"/>
      <c r="E31" s="22">
        <f t="shared" si="0"/>
        <v>-8.2599055780219199E-2</v>
      </c>
      <c r="F31" s="22"/>
      <c r="G31" s="22">
        <v>0.65497176053660233</v>
      </c>
      <c r="H31" s="22">
        <v>0.65443076004677203</v>
      </c>
      <c r="I31" s="22"/>
      <c r="J31" s="22">
        <f t="shared" si="1"/>
        <v>-5.4100048983030113E-4</v>
      </c>
    </row>
    <row r="32" spans="1:17" x14ac:dyDescent="0.35">
      <c r="A32" s="27" t="s">
        <v>117</v>
      </c>
      <c r="B32" s="39">
        <v>101.71355821793838</v>
      </c>
      <c r="C32" s="39">
        <v>101.5484711448471</v>
      </c>
      <c r="D32" s="39"/>
      <c r="E32" s="39">
        <f t="shared" si="0"/>
        <v>-0.16230586755952014</v>
      </c>
      <c r="F32" s="39"/>
      <c r="G32" s="39">
        <v>0.57206199880606401</v>
      </c>
      <c r="H32" s="39">
        <v>0.57113350861592349</v>
      </c>
      <c r="I32" s="39"/>
      <c r="J32" s="39">
        <f t="shared" si="1"/>
        <v>-9.2849019014051848E-4</v>
      </c>
    </row>
    <row r="33" spans="1:10" x14ac:dyDescent="0.35">
      <c r="A33" s="26" t="s">
        <v>118</v>
      </c>
      <c r="B33" s="22">
        <v>100.84110577544357</v>
      </c>
      <c r="C33" s="22">
        <v>101.31239997579181</v>
      </c>
      <c r="D33" s="22"/>
      <c r="E33" s="22">
        <f t="shared" si="0"/>
        <v>0.46736318163520529</v>
      </c>
      <c r="F33" s="22"/>
      <c r="G33" s="22">
        <v>8.2909761730538434E-2</v>
      </c>
      <c r="H33" s="22">
        <v>8.3297251430848457E-2</v>
      </c>
      <c r="I33" s="22"/>
      <c r="J33" s="22">
        <f t="shared" si="1"/>
        <v>3.8748970031002306E-4</v>
      </c>
    </row>
    <row r="34" spans="1:10" x14ac:dyDescent="0.35">
      <c r="A34" s="27" t="s">
        <v>7</v>
      </c>
      <c r="B34" s="39">
        <v>100.44573846588969</v>
      </c>
      <c r="C34" s="39">
        <v>111.90221696864289</v>
      </c>
      <c r="D34" s="39"/>
      <c r="E34" s="39">
        <f t="shared" si="0"/>
        <v>11.405639181640037</v>
      </c>
      <c r="F34" s="39"/>
      <c r="G34" s="39">
        <v>1.9494399360270309</v>
      </c>
      <c r="H34" s="39">
        <v>2.1717860211930691</v>
      </c>
      <c r="I34" s="39"/>
      <c r="J34" s="39">
        <f t="shared" si="1"/>
        <v>0.22234608516603815</v>
      </c>
    </row>
    <row r="35" spans="1:10" x14ac:dyDescent="0.35">
      <c r="A35" s="26" t="s">
        <v>119</v>
      </c>
      <c r="B35" s="22">
        <v>107.19339181612139</v>
      </c>
      <c r="C35" s="22">
        <v>112.9104173631079</v>
      </c>
      <c r="D35" s="22"/>
      <c r="E35" s="22">
        <f t="shared" si="0"/>
        <v>5.3333749871386171</v>
      </c>
      <c r="F35" s="22"/>
      <c r="G35" s="22">
        <v>0.89853065262528642</v>
      </c>
      <c r="H35" s="22">
        <v>0.94645266170417697</v>
      </c>
      <c r="I35" s="22"/>
      <c r="J35" s="22">
        <f t="shared" si="1"/>
        <v>4.7922009078890548E-2</v>
      </c>
    </row>
    <row r="36" spans="1:10" x14ac:dyDescent="0.35">
      <c r="A36" s="25" t="s">
        <v>120</v>
      </c>
      <c r="B36" s="39">
        <v>97.251057736047585</v>
      </c>
      <c r="C36" s="39">
        <v>132.01097355307479</v>
      </c>
      <c r="D36" s="39"/>
      <c r="E36" s="39">
        <f t="shared" si="0"/>
        <v>35.742455276291473</v>
      </c>
      <c r="F36" s="39"/>
      <c r="G36" s="39">
        <v>0.45873990234099543</v>
      </c>
      <c r="H36" s="39">
        <v>0.62270480676972906</v>
      </c>
      <c r="I36" s="39"/>
      <c r="J36" s="39">
        <f t="shared" si="1"/>
        <v>0.16396490442873363</v>
      </c>
    </row>
    <row r="37" spans="1:10" x14ac:dyDescent="0.35">
      <c r="A37" s="26" t="s">
        <v>121</v>
      </c>
      <c r="B37" s="22">
        <v>96.554255254885049</v>
      </c>
      <c r="C37" s="22">
        <v>96.212918053886767</v>
      </c>
      <c r="D37" s="22"/>
      <c r="E37" s="22">
        <f t="shared" si="0"/>
        <v>-0.35351854778147285</v>
      </c>
      <c r="F37" s="22"/>
      <c r="G37" s="22">
        <v>0.24231387440110738</v>
      </c>
      <c r="H37" s="22">
        <v>0.24145724991125156</v>
      </c>
      <c r="I37" s="22"/>
      <c r="J37" s="22">
        <f t="shared" si="1"/>
        <v>-8.5662448985582285E-4</v>
      </c>
    </row>
    <row r="38" spans="1:10" x14ac:dyDescent="0.35">
      <c r="A38" s="25" t="s">
        <v>122</v>
      </c>
      <c r="B38" s="39">
        <v>87.379662421974302</v>
      </c>
      <c r="C38" s="39">
        <v>91.818074248386495</v>
      </c>
      <c r="D38" s="39"/>
      <c r="E38" s="39">
        <f t="shared" si="0"/>
        <v>5.0794563670642168</v>
      </c>
      <c r="F38" s="39"/>
      <c r="G38" s="39">
        <v>0.21058033152294051</v>
      </c>
      <c r="H38" s="39">
        <v>0.22127666758026746</v>
      </c>
      <c r="I38" s="39"/>
      <c r="J38" s="39">
        <f t="shared" si="1"/>
        <v>1.0696336057326949E-2</v>
      </c>
    </row>
    <row r="39" spans="1:10" x14ac:dyDescent="0.35">
      <c r="A39" s="28" t="s">
        <v>123</v>
      </c>
      <c r="B39" s="22">
        <v>100.2523818327864</v>
      </c>
      <c r="C39" s="22">
        <v>101.04878545539773</v>
      </c>
      <c r="D39" s="22"/>
      <c r="E39" s="22">
        <f t="shared" si="0"/>
        <v>0.79439870460102924</v>
      </c>
      <c r="F39" s="22"/>
      <c r="G39" s="22">
        <v>5.7400024095792701E-2</v>
      </c>
      <c r="H39" s="22">
        <v>5.7856009143650362E-2</v>
      </c>
      <c r="I39" s="22"/>
      <c r="J39" s="22">
        <f t="shared" si="1"/>
        <v>4.5598504785766131E-4</v>
      </c>
    </row>
    <row r="40" spans="1:10" x14ac:dyDescent="0.35">
      <c r="A40" s="27" t="s">
        <v>124</v>
      </c>
      <c r="B40" s="39">
        <v>100.29118645320875</v>
      </c>
      <c r="C40" s="39">
        <v>100.49143165359098</v>
      </c>
      <c r="D40" s="39"/>
      <c r="E40" s="39">
        <f t="shared" si="0"/>
        <v>0.19966380642595372</v>
      </c>
      <c r="F40" s="39"/>
      <c r="G40" s="39">
        <v>8.1875151040908339E-2</v>
      </c>
      <c r="H40" s="39">
        <v>8.2038626083993621E-2</v>
      </c>
      <c r="I40" s="39"/>
      <c r="J40" s="39">
        <f t="shared" si="1"/>
        <v>1.634750430852816E-4</v>
      </c>
    </row>
    <row r="41" spans="1:10" x14ac:dyDescent="0.35">
      <c r="A41" s="28" t="s">
        <v>8</v>
      </c>
      <c r="B41" s="22">
        <v>118.29419809497287</v>
      </c>
      <c r="C41" s="22">
        <v>113.41522400345137</v>
      </c>
      <c r="D41" s="22"/>
      <c r="E41" s="22">
        <f t="shared" si="0"/>
        <v>-4.1244407334368187</v>
      </c>
      <c r="F41" s="22"/>
      <c r="G41" s="22">
        <v>2.4637331090734449</v>
      </c>
      <c r="H41" s="22">
        <v>2.362117897159651</v>
      </c>
      <c r="I41" s="22"/>
      <c r="J41" s="22">
        <f t="shared" si="1"/>
        <v>-0.10161521191379386</v>
      </c>
    </row>
    <row r="42" spans="1:10" x14ac:dyDescent="0.35">
      <c r="A42" s="27" t="s">
        <v>125</v>
      </c>
      <c r="B42" s="39">
        <v>91.704229765515436</v>
      </c>
      <c r="C42" s="39">
        <v>112.8954555659468</v>
      </c>
      <c r="D42" s="39"/>
      <c r="E42" s="39">
        <f t="shared" si="0"/>
        <v>23.108231599149363</v>
      </c>
      <c r="F42" s="39"/>
      <c r="G42" s="39">
        <v>5.4016942654492313E-2</v>
      </c>
      <c r="H42" s="39">
        <v>6.649930286587212E-2</v>
      </c>
      <c r="I42" s="39"/>
      <c r="J42" s="39">
        <f t="shared" si="1"/>
        <v>1.2482360211379807E-2</v>
      </c>
    </row>
    <row r="43" spans="1:10" x14ac:dyDescent="0.35">
      <c r="A43" s="26" t="s">
        <v>126</v>
      </c>
      <c r="B43" s="22">
        <v>127.17050861243841</v>
      </c>
      <c r="C43" s="22">
        <v>112.50741033058193</v>
      </c>
      <c r="D43" s="22"/>
      <c r="E43" s="22">
        <f t="shared" si="0"/>
        <v>-11.530266287243817</v>
      </c>
      <c r="F43" s="22"/>
      <c r="G43" s="22">
        <v>0.91801146040269821</v>
      </c>
      <c r="H43" s="22">
        <v>0.8121622944708512</v>
      </c>
      <c r="I43" s="22"/>
      <c r="J43" s="22">
        <f t="shared" si="1"/>
        <v>-0.10584916593184701</v>
      </c>
    </row>
    <row r="44" spans="1:10" x14ac:dyDescent="0.35">
      <c r="A44" s="25" t="s">
        <v>127</v>
      </c>
      <c r="B44" s="39">
        <v>105.24429250611713</v>
      </c>
      <c r="C44" s="39">
        <v>119.214855643219</v>
      </c>
      <c r="D44" s="39"/>
      <c r="E44" s="39">
        <f t="shared" si="0"/>
        <v>13.274414036552006</v>
      </c>
      <c r="F44" s="39"/>
      <c r="G44" s="39">
        <v>7.953010808158581E-2</v>
      </c>
      <c r="H44" s="39">
        <v>9.0087263912052837E-2</v>
      </c>
      <c r="I44" s="39"/>
      <c r="J44" s="39">
        <f t="shared" si="1"/>
        <v>1.0557155830467027E-2</v>
      </c>
    </row>
    <row r="45" spans="1:10" x14ac:dyDescent="0.35">
      <c r="A45" s="26" t="s">
        <v>128</v>
      </c>
      <c r="B45" s="22">
        <v>126.90128672170697</v>
      </c>
      <c r="C45" s="22">
        <v>120.70044652491723</v>
      </c>
      <c r="D45" s="22"/>
      <c r="E45" s="22">
        <f t="shared" si="0"/>
        <v>-4.8863493483624847</v>
      </c>
      <c r="F45" s="22"/>
      <c r="G45" s="22">
        <v>0.82941633435215201</v>
      </c>
      <c r="H45" s="22">
        <v>0.78888815470332363</v>
      </c>
      <c r="I45" s="22"/>
      <c r="J45" s="22">
        <f t="shared" si="1"/>
        <v>-4.0528179648828377E-2</v>
      </c>
    </row>
    <row r="46" spans="1:10" x14ac:dyDescent="0.35">
      <c r="A46" s="27" t="s">
        <v>129</v>
      </c>
      <c r="B46" s="39">
        <v>105.06322327842052</v>
      </c>
      <c r="C46" s="39">
        <v>115.22174804915821</v>
      </c>
      <c r="D46" s="39"/>
      <c r="E46" s="39">
        <f t="shared" si="0"/>
        <v>9.6689635571310273</v>
      </c>
      <c r="F46" s="39"/>
      <c r="G46" s="39">
        <v>0.2063279721425649</v>
      </c>
      <c r="H46" s="39">
        <v>0.22627774857719696</v>
      </c>
      <c r="I46" s="39"/>
      <c r="J46" s="39">
        <f t="shared" si="1"/>
        <v>1.9949776434632055E-2</v>
      </c>
    </row>
    <row r="47" spans="1:10" x14ac:dyDescent="0.35">
      <c r="A47" s="28" t="s">
        <v>130</v>
      </c>
      <c r="B47" s="22">
        <v>100.31651806922139</v>
      </c>
      <c r="C47" s="22">
        <v>100.697196703326</v>
      </c>
      <c r="D47" s="22"/>
      <c r="E47" s="22">
        <f t="shared" si="0"/>
        <v>0.37947751918774308</v>
      </c>
      <c r="F47" s="22"/>
      <c r="G47" s="22">
        <v>6.5756775569727158E-2</v>
      </c>
      <c r="H47" s="22">
        <v>6.6006307750357027E-2</v>
      </c>
      <c r="I47" s="22"/>
      <c r="J47" s="22">
        <f t="shared" si="1"/>
        <v>2.4953218062986893E-4</v>
      </c>
    </row>
    <row r="48" spans="1:10" x14ac:dyDescent="0.35">
      <c r="A48" s="27" t="s">
        <v>131</v>
      </c>
      <c r="B48" s="39">
        <v>99.944486780900917</v>
      </c>
      <c r="C48" s="39">
        <v>100.43453929395122</v>
      </c>
      <c r="D48" s="39"/>
      <c r="E48" s="39">
        <f t="shared" si="0"/>
        <v>0.49032470807979234</v>
      </c>
      <c r="F48" s="39"/>
      <c r="G48" s="39">
        <v>0.3106735158702249</v>
      </c>
      <c r="H48" s="39">
        <v>0.31219682487999684</v>
      </c>
      <c r="I48" s="39"/>
      <c r="J48" s="39">
        <f t="shared" si="1"/>
        <v>1.5233090097719337E-3</v>
      </c>
    </row>
    <row r="49" spans="1:10" x14ac:dyDescent="0.35">
      <c r="A49" s="26" t="s">
        <v>9</v>
      </c>
      <c r="B49" s="22">
        <v>99.433632725670435</v>
      </c>
      <c r="C49" s="22">
        <v>99.459620876410582</v>
      </c>
      <c r="D49" s="22"/>
      <c r="E49" s="22">
        <f t="shared" si="0"/>
        <v>2.6136177496249857E-2</v>
      </c>
      <c r="F49" s="22"/>
      <c r="G49" s="22">
        <v>1.164753534103284</v>
      </c>
      <c r="H49" s="22">
        <v>1.165057956154351</v>
      </c>
      <c r="I49" s="22"/>
      <c r="J49" s="22">
        <f t="shared" si="1"/>
        <v>3.0442205106706588E-4</v>
      </c>
    </row>
    <row r="50" spans="1:10" x14ac:dyDescent="0.35">
      <c r="A50" s="25" t="s">
        <v>132</v>
      </c>
      <c r="B50" s="39">
        <v>99.537804064332363</v>
      </c>
      <c r="C50" s="39">
        <v>99.537509695754906</v>
      </c>
      <c r="D50" s="39"/>
      <c r="E50" s="39">
        <f t="shared" si="0"/>
        <v>-2.9573545471395235E-4</v>
      </c>
      <c r="F50" s="39"/>
      <c r="G50" s="39">
        <v>0.40755489067047401</v>
      </c>
      <c r="H50" s="39">
        <v>0.40755368538616499</v>
      </c>
      <c r="I50" s="39"/>
      <c r="J50" s="39">
        <f t="shared" si="1"/>
        <v>-1.2052843090248899E-6</v>
      </c>
    </row>
    <row r="51" spans="1:10" x14ac:dyDescent="0.35">
      <c r="A51" s="28" t="s">
        <v>133</v>
      </c>
      <c r="B51" s="22">
        <v>99.914208603064822</v>
      </c>
      <c r="C51" s="22">
        <v>99.914208603064822</v>
      </c>
      <c r="D51" s="22"/>
      <c r="E51" s="22">
        <f t="shared" si="0"/>
        <v>0</v>
      </c>
      <c r="F51" s="22"/>
      <c r="G51" s="22">
        <v>0.14186118748841942</v>
      </c>
      <c r="H51" s="22">
        <v>0.14186118748841942</v>
      </c>
      <c r="I51" s="22"/>
      <c r="J51" s="22">
        <f t="shared" si="1"/>
        <v>0</v>
      </c>
    </row>
    <row r="52" spans="1:10" x14ac:dyDescent="0.35">
      <c r="A52" s="27" t="s">
        <v>134</v>
      </c>
      <c r="B52" s="39">
        <v>99.810288250065796</v>
      </c>
      <c r="C52" s="39">
        <v>99.780132112810264</v>
      </c>
      <c r="D52" s="39"/>
      <c r="E52" s="39">
        <f t="shared" si="0"/>
        <v>-3.0213455731109562E-2</v>
      </c>
      <c r="F52" s="39"/>
      <c r="G52" s="39">
        <v>6.5424779510053585E-2</v>
      </c>
      <c r="H52" s="39">
        <v>6.5405012423259135E-2</v>
      </c>
      <c r="I52" s="39"/>
      <c r="J52" s="39">
        <f t="shared" si="1"/>
        <v>-1.9767086794450495E-5</v>
      </c>
    </row>
    <row r="53" spans="1:10" x14ac:dyDescent="0.35">
      <c r="A53" s="28" t="s">
        <v>135</v>
      </c>
      <c r="B53" s="22">
        <v>98.78493715875976</v>
      </c>
      <c r="C53" s="22">
        <v>98.742400916013395</v>
      </c>
      <c r="D53" s="22"/>
      <c r="E53" s="22">
        <f t="shared" si="0"/>
        <v>-4.3059442026072148E-2</v>
      </c>
      <c r="F53" s="22"/>
      <c r="G53" s="22">
        <v>0.36333941260011005</v>
      </c>
      <c r="H53" s="22">
        <v>0.36318296067638367</v>
      </c>
      <c r="I53" s="22"/>
      <c r="J53" s="22">
        <f t="shared" si="1"/>
        <v>-1.5645192372637506E-4</v>
      </c>
    </row>
    <row r="54" spans="1:10" x14ac:dyDescent="0.35">
      <c r="A54" s="27" t="s">
        <v>136</v>
      </c>
      <c r="B54" s="39">
        <v>99.985723204329759</v>
      </c>
      <c r="C54" s="39">
        <v>100.24394753067637</v>
      </c>
      <c r="D54" s="39"/>
      <c r="E54" s="39">
        <f t="shared" si="0"/>
        <v>0.25826119777010437</v>
      </c>
      <c r="F54" s="39"/>
      <c r="G54" s="39">
        <v>0.18657326383422679</v>
      </c>
      <c r="H54" s="39">
        <v>0.18705511018012383</v>
      </c>
      <c r="I54" s="39"/>
      <c r="J54" s="39">
        <f t="shared" si="1"/>
        <v>4.8184634589704123E-4</v>
      </c>
    </row>
    <row r="55" spans="1:10" x14ac:dyDescent="0.35">
      <c r="A55" s="28" t="s">
        <v>10</v>
      </c>
      <c r="B55" s="22">
        <v>104.85939644325595</v>
      </c>
      <c r="C55" s="22">
        <v>105.04859149329863</v>
      </c>
      <c r="D55" s="22"/>
      <c r="E55" s="22">
        <f t="shared" si="0"/>
        <v>0.18042736889589683</v>
      </c>
      <c r="F55" s="22"/>
      <c r="G55" s="22">
        <v>0.89021406420495652</v>
      </c>
      <c r="H55" s="22">
        <v>0.89182025401854281</v>
      </c>
      <c r="I55" s="22"/>
      <c r="J55" s="22">
        <f t="shared" si="1"/>
        <v>1.6061898135862895E-3</v>
      </c>
    </row>
    <row r="56" spans="1:10" x14ac:dyDescent="0.35">
      <c r="A56" s="27" t="s">
        <v>137</v>
      </c>
      <c r="B56" s="39">
        <v>99.612341835217094</v>
      </c>
      <c r="C56" s="39">
        <v>99.556731804418291</v>
      </c>
      <c r="D56" s="39"/>
      <c r="E56" s="39">
        <f t="shared" si="0"/>
        <v>-5.5826446577067479E-2</v>
      </c>
      <c r="F56" s="39"/>
      <c r="G56" s="39">
        <v>5.2968533715220249E-2</v>
      </c>
      <c r="H56" s="39">
        <v>5.2938963265043069E-2</v>
      </c>
      <c r="I56" s="39"/>
      <c r="J56" s="39">
        <f t="shared" si="1"/>
        <v>-2.9570450177179852E-5</v>
      </c>
    </row>
    <row r="57" spans="1:10" x14ac:dyDescent="0.35">
      <c r="A57" s="26" t="s">
        <v>138</v>
      </c>
      <c r="B57" s="22">
        <v>101.54315427327646</v>
      </c>
      <c r="C57" s="22">
        <v>101.54315427327646</v>
      </c>
      <c r="D57" s="22"/>
      <c r="E57" s="22">
        <f t="shared" si="0"/>
        <v>0</v>
      </c>
      <c r="F57" s="22"/>
      <c r="G57" s="22">
        <v>8.8338508175379624E-2</v>
      </c>
      <c r="H57" s="22">
        <v>8.8338508175379624E-2</v>
      </c>
      <c r="I57" s="22"/>
      <c r="J57" s="22">
        <f t="shared" si="1"/>
        <v>0</v>
      </c>
    </row>
    <row r="58" spans="1:10" x14ac:dyDescent="0.35">
      <c r="A58" s="27" t="s">
        <v>139</v>
      </c>
      <c r="B58" s="39">
        <v>100.85441296593821</v>
      </c>
      <c r="C58" s="39">
        <v>101.21652563901603</v>
      </c>
      <c r="D58" s="39"/>
      <c r="E58" s="39">
        <f t="shared" si="0"/>
        <v>0.35904494650136343</v>
      </c>
      <c r="F58" s="39"/>
      <c r="G58" s="39">
        <v>0.25855682662587176</v>
      </c>
      <c r="H58" s="39">
        <v>0.25948516184570625</v>
      </c>
      <c r="I58" s="39"/>
      <c r="J58" s="39">
        <f t="shared" si="1"/>
        <v>9.283352198344863E-4</v>
      </c>
    </row>
    <row r="59" spans="1:10" x14ac:dyDescent="0.35">
      <c r="A59" s="28" t="s">
        <v>140</v>
      </c>
      <c r="B59" s="22">
        <v>109.90895484363615</v>
      </c>
      <c r="C59" s="22">
        <v>110.08794414749937</v>
      </c>
      <c r="D59" s="22"/>
      <c r="E59" s="22">
        <f t="shared" si="0"/>
        <v>0.1628523391181913</v>
      </c>
      <c r="F59" s="22"/>
      <c r="G59" s="22">
        <v>0.43439661214529574</v>
      </c>
      <c r="H59" s="22">
        <v>0.43510403718922464</v>
      </c>
      <c r="I59" s="22"/>
      <c r="J59" s="22">
        <f t="shared" si="1"/>
        <v>7.0742504392889982E-4</v>
      </c>
    </row>
    <row r="60" spans="1:10" x14ac:dyDescent="0.35">
      <c r="A60" s="27" t="s">
        <v>141</v>
      </c>
      <c r="B60" s="39">
        <v>97.838889907611673</v>
      </c>
      <c r="C60" s="39">
        <v>97.838889907611673</v>
      </c>
      <c r="D60" s="39"/>
      <c r="E60" s="39">
        <f t="shared" si="0"/>
        <v>0</v>
      </c>
      <c r="F60" s="39"/>
      <c r="G60" s="39">
        <v>5.595358354318912E-2</v>
      </c>
      <c r="H60" s="39">
        <v>5.5953583543189127E-2</v>
      </c>
      <c r="I60" s="39"/>
      <c r="J60" s="39">
        <f t="shared" si="1"/>
        <v>0</v>
      </c>
    </row>
    <row r="61" spans="1:10" x14ac:dyDescent="0.35">
      <c r="A61" s="28" t="s">
        <v>11</v>
      </c>
      <c r="B61" s="22">
        <v>99.875894486456943</v>
      </c>
      <c r="C61" s="22">
        <v>99.859060790193539</v>
      </c>
      <c r="D61" s="22"/>
      <c r="E61" s="22">
        <f t="shared" si="0"/>
        <v>-1.6854613768380045E-2</v>
      </c>
      <c r="F61" s="22"/>
      <c r="G61" s="22">
        <v>2.4444914554413004</v>
      </c>
      <c r="H61" s="22">
        <v>2.4440794458478852</v>
      </c>
      <c r="I61" s="22"/>
      <c r="J61" s="22">
        <f t="shared" si="1"/>
        <v>-4.1200959341525234E-4</v>
      </c>
    </row>
    <row r="62" spans="1:10" x14ac:dyDescent="0.35">
      <c r="A62" s="27" t="s">
        <v>142</v>
      </c>
      <c r="B62" s="39">
        <v>99.989086388851391</v>
      </c>
      <c r="C62" s="39">
        <v>100.19786643163636</v>
      </c>
      <c r="D62" s="39"/>
      <c r="E62" s="39">
        <f t="shared" si="0"/>
        <v>0.20880283071398331</v>
      </c>
      <c r="F62" s="39"/>
      <c r="G62" s="39">
        <v>0.42290822895105007</v>
      </c>
      <c r="H62" s="39">
        <v>0.42379127330442229</v>
      </c>
      <c r="I62" s="39"/>
      <c r="J62" s="39">
        <f t="shared" si="1"/>
        <v>8.8304435337221987E-4</v>
      </c>
    </row>
    <row r="63" spans="1:10" x14ac:dyDescent="0.35">
      <c r="A63" s="26" t="s">
        <v>142</v>
      </c>
      <c r="B63" s="22">
        <v>99.989086388851391</v>
      </c>
      <c r="C63" s="22">
        <v>100.19786643163636</v>
      </c>
      <c r="D63" s="22"/>
      <c r="E63" s="22">
        <f t="shared" si="0"/>
        <v>0.20880283071398331</v>
      </c>
      <c r="F63" s="22"/>
      <c r="G63" s="22">
        <v>0.42290822895105007</v>
      </c>
      <c r="H63" s="22">
        <v>0.42379127330442229</v>
      </c>
      <c r="I63" s="22"/>
      <c r="J63" s="22">
        <f t="shared" si="1"/>
        <v>8.8304435337221987E-4</v>
      </c>
    </row>
    <row r="64" spans="1:10" x14ac:dyDescent="0.35">
      <c r="A64" s="25" t="s">
        <v>143</v>
      </c>
      <c r="B64" s="39">
        <v>99.398398082818417</v>
      </c>
      <c r="C64" s="39">
        <v>99.375633387630671</v>
      </c>
      <c r="D64" s="39"/>
      <c r="E64" s="39">
        <f t="shared" si="0"/>
        <v>-2.290247692802172E-2</v>
      </c>
      <c r="F64" s="39"/>
      <c r="G64" s="39">
        <v>0.41543093248245011</v>
      </c>
      <c r="H64" s="39">
        <v>0.41533578850898639</v>
      </c>
      <c r="I64" s="39"/>
      <c r="J64" s="39">
        <f t="shared" si="1"/>
        <v>-9.5143973463718279E-5</v>
      </c>
    </row>
    <row r="65" spans="1:10" x14ac:dyDescent="0.35">
      <c r="A65" s="26" t="s">
        <v>143</v>
      </c>
      <c r="B65" s="22">
        <v>99.398398082818417</v>
      </c>
      <c r="C65" s="22">
        <v>99.375633387630671</v>
      </c>
      <c r="D65" s="22"/>
      <c r="E65" s="22">
        <f t="shared" si="0"/>
        <v>-2.290247692802172E-2</v>
      </c>
      <c r="F65" s="22"/>
      <c r="G65" s="22">
        <v>0.41543093248245011</v>
      </c>
      <c r="H65" s="22">
        <v>0.41533578850898639</v>
      </c>
      <c r="I65" s="22"/>
      <c r="J65" s="22">
        <f t="shared" si="1"/>
        <v>-9.5143973463718279E-5</v>
      </c>
    </row>
    <row r="66" spans="1:10" x14ac:dyDescent="0.35">
      <c r="A66" s="27" t="s">
        <v>144</v>
      </c>
      <c r="B66" s="39">
        <v>99.461236244114531</v>
      </c>
      <c r="C66" s="39">
        <v>99.774218317173307</v>
      </c>
      <c r="D66" s="39"/>
      <c r="E66" s="39">
        <f t="shared" si="0"/>
        <v>0.31467744105915241</v>
      </c>
      <c r="F66" s="39"/>
      <c r="G66" s="39">
        <v>0.1140774454172802</v>
      </c>
      <c r="H66" s="39">
        <v>0.11443642140334494</v>
      </c>
      <c r="I66" s="39"/>
      <c r="J66" s="39">
        <f t="shared" si="1"/>
        <v>3.5897598606474124E-4</v>
      </c>
    </row>
    <row r="67" spans="1:10" x14ac:dyDescent="0.35">
      <c r="A67" s="28" t="s">
        <v>144</v>
      </c>
      <c r="B67" s="22">
        <v>99.461236244114531</v>
      </c>
      <c r="C67" s="22">
        <v>99.774218317173307</v>
      </c>
      <c r="D67" s="22"/>
      <c r="E67" s="22">
        <f t="shared" si="0"/>
        <v>0.31467744105915241</v>
      </c>
      <c r="F67" s="22"/>
      <c r="G67" s="22">
        <v>0.1140774454172802</v>
      </c>
      <c r="H67" s="22">
        <v>0.11443642140334494</v>
      </c>
      <c r="I67" s="22"/>
      <c r="J67" s="22">
        <f t="shared" si="1"/>
        <v>3.5897598606474124E-4</v>
      </c>
    </row>
    <row r="68" spans="1:10" x14ac:dyDescent="0.35">
      <c r="A68" s="25" t="s">
        <v>145</v>
      </c>
      <c r="B68" s="39">
        <v>99.512781481384067</v>
      </c>
      <c r="C68" s="39">
        <v>99.512781481384067</v>
      </c>
      <c r="D68" s="39"/>
      <c r="E68" s="39">
        <f t="shared" si="0"/>
        <v>0</v>
      </c>
      <c r="F68" s="39"/>
      <c r="G68" s="39">
        <v>1.1477543867017672</v>
      </c>
      <c r="H68" s="39">
        <v>1.1477543867017672</v>
      </c>
      <c r="I68" s="39"/>
      <c r="J68" s="39">
        <f t="shared" si="1"/>
        <v>0</v>
      </c>
    </row>
    <row r="69" spans="1:10" x14ac:dyDescent="0.35">
      <c r="A69" s="26" t="s">
        <v>145</v>
      </c>
      <c r="B69" s="22">
        <v>99.512781481384067</v>
      </c>
      <c r="C69" s="22">
        <v>99.512781481384067</v>
      </c>
      <c r="D69" s="22"/>
      <c r="E69" s="22">
        <f t="shared" si="0"/>
        <v>0</v>
      </c>
      <c r="F69" s="22"/>
      <c r="G69" s="22">
        <v>1.1477543867017672</v>
      </c>
      <c r="H69" s="22">
        <v>1.1477543867017672</v>
      </c>
      <c r="I69" s="22"/>
      <c r="J69" s="22">
        <f t="shared" si="1"/>
        <v>0</v>
      </c>
    </row>
    <row r="70" spans="1:10" x14ac:dyDescent="0.35">
      <c r="A70" s="27" t="s">
        <v>146</v>
      </c>
      <c r="B70" s="39">
        <v>103.82808214792202</v>
      </c>
      <c r="C70" s="39">
        <v>102.76122011167625</v>
      </c>
      <c r="D70" s="39"/>
      <c r="E70" s="39">
        <f t="shared" si="0"/>
        <v>-1.0275274416856051</v>
      </c>
      <c r="F70" s="39"/>
      <c r="G70" s="39">
        <v>0.18476739542864257</v>
      </c>
      <c r="H70" s="39">
        <v>0.1828688597373255</v>
      </c>
      <c r="I70" s="39"/>
      <c r="J70" s="39">
        <f t="shared" si="1"/>
        <v>-1.8985356913170659E-3</v>
      </c>
    </row>
    <row r="71" spans="1:10" x14ac:dyDescent="0.35">
      <c r="A71" s="28" t="s">
        <v>146</v>
      </c>
      <c r="B71" s="22">
        <v>103.82808214792202</v>
      </c>
      <c r="C71" s="22">
        <v>102.76122011167625</v>
      </c>
      <c r="D71" s="22"/>
      <c r="E71" s="22">
        <f t="shared" ref="E71:E134" si="2">((C71/B71-1)*100)</f>
        <v>-1.0275274416856051</v>
      </c>
      <c r="F71" s="22"/>
      <c r="G71" s="22">
        <v>0.18476739542864257</v>
      </c>
      <c r="H71" s="22">
        <v>0.1828688597373255</v>
      </c>
      <c r="I71" s="22"/>
      <c r="J71" s="22">
        <f t="shared" ref="J71:J134" si="3">H71-G71</f>
        <v>-1.8985356913170659E-3</v>
      </c>
    </row>
    <row r="72" spans="1:10" s="8" customFormat="1" x14ac:dyDescent="0.35">
      <c r="A72" s="27" t="s">
        <v>147</v>
      </c>
      <c r="B72" s="39">
        <v>99.345056104882644</v>
      </c>
      <c r="C72" s="39">
        <v>99.556537603941521</v>
      </c>
      <c r="D72" s="39"/>
      <c r="E72" s="39">
        <f t="shared" si="2"/>
        <v>0.21287571556214413</v>
      </c>
      <c r="F72" s="39"/>
      <c r="G72" s="39">
        <v>0.15955306646011058</v>
      </c>
      <c r="H72" s="39">
        <v>0.1598927161920389</v>
      </c>
      <c r="I72" s="39"/>
      <c r="J72" s="39">
        <f t="shared" si="3"/>
        <v>3.3964973192832093E-4</v>
      </c>
    </row>
    <row r="73" spans="1:10" x14ac:dyDescent="0.35">
      <c r="A73" s="28" t="s">
        <v>147</v>
      </c>
      <c r="B73" s="22">
        <v>99.345056104882644</v>
      </c>
      <c r="C73" s="22">
        <v>99.556537603941521</v>
      </c>
      <c r="D73" s="22"/>
      <c r="E73" s="22">
        <f t="shared" si="2"/>
        <v>0.21287571556214413</v>
      </c>
      <c r="F73" s="22"/>
      <c r="G73" s="22">
        <v>0.15955306646011058</v>
      </c>
      <c r="H73" s="22">
        <v>0.1598927161920389</v>
      </c>
      <c r="I73" s="22"/>
      <c r="J73" s="22">
        <f t="shared" si="3"/>
        <v>3.3964973192832093E-4</v>
      </c>
    </row>
    <row r="74" spans="1:10" s="8" customFormat="1" x14ac:dyDescent="0.35">
      <c r="A74" s="27" t="s">
        <v>148</v>
      </c>
      <c r="B74" s="39">
        <v>99.943418124915084</v>
      </c>
      <c r="C74" s="39">
        <v>100.15345246814675</v>
      </c>
      <c r="D74" s="39"/>
      <c r="E74" s="39">
        <f t="shared" si="2"/>
        <v>0.21015325188213918</v>
      </c>
      <c r="F74" s="39"/>
      <c r="G74" s="39">
        <v>1.7532999418811939</v>
      </c>
      <c r="H74" s="39">
        <v>1.7569845587243049</v>
      </c>
      <c r="I74" s="39"/>
      <c r="J74" s="39">
        <f t="shared" si="3"/>
        <v>3.6846168431110549E-3</v>
      </c>
    </row>
    <row r="75" spans="1:10" x14ac:dyDescent="0.35">
      <c r="A75" s="28" t="s">
        <v>12</v>
      </c>
      <c r="B75" s="22">
        <v>99.835426643633667</v>
      </c>
      <c r="C75" s="22">
        <v>100.02043284145621</v>
      </c>
      <c r="D75" s="22"/>
      <c r="E75" s="22">
        <f t="shared" si="2"/>
        <v>0.1853111706357824</v>
      </c>
      <c r="F75" s="22"/>
      <c r="G75" s="22">
        <v>1.3458508729210703</v>
      </c>
      <c r="H75" s="22">
        <v>1.3483448849286921</v>
      </c>
      <c r="I75" s="22"/>
      <c r="J75" s="22">
        <f t="shared" si="3"/>
        <v>2.494012007621782E-3</v>
      </c>
    </row>
    <row r="76" spans="1:10" s="8" customFormat="1" x14ac:dyDescent="0.35">
      <c r="A76" s="27" t="s">
        <v>13</v>
      </c>
      <c r="B76" s="39">
        <v>99.835426643633667</v>
      </c>
      <c r="C76" s="39">
        <v>100.02043284145621</v>
      </c>
      <c r="D76" s="39"/>
      <c r="E76" s="39">
        <f t="shared" si="2"/>
        <v>0.1853111706357824</v>
      </c>
      <c r="F76" s="39"/>
      <c r="G76" s="39">
        <v>1.3458508729210703</v>
      </c>
      <c r="H76" s="39">
        <v>1.3483448849286921</v>
      </c>
      <c r="I76" s="39"/>
      <c r="J76" s="39">
        <f t="shared" si="3"/>
        <v>2.494012007621782E-3</v>
      </c>
    </row>
    <row r="77" spans="1:10" x14ac:dyDescent="0.35">
      <c r="A77" s="28" t="s">
        <v>149</v>
      </c>
      <c r="B77" s="22">
        <v>99.76261813231261</v>
      </c>
      <c r="C77" s="22">
        <v>99.953529195079639</v>
      </c>
      <c r="D77" s="22"/>
      <c r="E77" s="22">
        <f t="shared" si="2"/>
        <v>0.19136532935997153</v>
      </c>
      <c r="F77" s="22"/>
      <c r="G77" s="22">
        <v>1.3032726544369277</v>
      </c>
      <c r="H77" s="22">
        <v>1.3057666664445495</v>
      </c>
      <c r="I77" s="22"/>
      <c r="J77" s="22">
        <f t="shared" si="3"/>
        <v>2.494012007621782E-3</v>
      </c>
    </row>
    <row r="78" spans="1:10" s="8" customFormat="1" x14ac:dyDescent="0.35">
      <c r="A78" s="25" t="s">
        <v>150</v>
      </c>
      <c r="B78" s="39">
        <v>102.11660089151566</v>
      </c>
      <c r="C78" s="39">
        <v>102.11660089151566</v>
      </c>
      <c r="D78" s="39"/>
      <c r="E78" s="39">
        <f t="shared" si="2"/>
        <v>0</v>
      </c>
      <c r="F78" s="39"/>
      <c r="G78" s="39">
        <v>4.2578218484142519E-2</v>
      </c>
      <c r="H78" s="39">
        <v>4.2578218484142526E-2</v>
      </c>
      <c r="I78" s="39"/>
      <c r="J78" s="39">
        <f t="shared" si="3"/>
        <v>0</v>
      </c>
    </row>
    <row r="79" spans="1:10" x14ac:dyDescent="0.35">
      <c r="A79" s="26" t="s">
        <v>14</v>
      </c>
      <c r="B79" s="22">
        <v>100.30179264622906</v>
      </c>
      <c r="C79" s="22">
        <v>100.59488400029097</v>
      </c>
      <c r="D79" s="22"/>
      <c r="E79" s="22">
        <f t="shared" si="2"/>
        <v>0.29220948731760732</v>
      </c>
      <c r="F79" s="22"/>
      <c r="G79" s="22">
        <v>0.40744906896012373</v>
      </c>
      <c r="H79" s="22">
        <v>0.4086396737956125</v>
      </c>
      <c r="I79" s="22"/>
      <c r="J79" s="22">
        <f t="shared" si="3"/>
        <v>1.1906048354887733E-3</v>
      </c>
    </row>
    <row r="80" spans="1:10" s="8" customFormat="1" x14ac:dyDescent="0.35">
      <c r="A80" s="27" t="s">
        <v>15</v>
      </c>
      <c r="B80" s="39">
        <v>100.30179264622906</v>
      </c>
      <c r="C80" s="39">
        <v>100.59488400029097</v>
      </c>
      <c r="D80" s="39"/>
      <c r="E80" s="39">
        <f t="shared" si="2"/>
        <v>0.29220948731760732</v>
      </c>
      <c r="F80" s="39"/>
      <c r="G80" s="39">
        <v>0.40744906896012373</v>
      </c>
      <c r="H80" s="39">
        <v>0.4086396737956125</v>
      </c>
      <c r="I80" s="39"/>
      <c r="J80" s="39">
        <f t="shared" si="3"/>
        <v>1.1906048354887733E-3</v>
      </c>
    </row>
    <row r="81" spans="1:10" x14ac:dyDescent="0.35">
      <c r="A81" s="28" t="s">
        <v>15</v>
      </c>
      <c r="B81" s="22">
        <v>100.30179264622906</v>
      </c>
      <c r="C81" s="22">
        <v>100.59488400029097</v>
      </c>
      <c r="D81" s="22"/>
      <c r="E81" s="22">
        <f t="shared" si="2"/>
        <v>0.29220948731760732</v>
      </c>
      <c r="F81" s="22"/>
      <c r="G81" s="22">
        <v>0.40744906896012373</v>
      </c>
      <c r="H81" s="22">
        <v>0.4086396737956125</v>
      </c>
      <c r="I81" s="22"/>
      <c r="J81" s="22">
        <f t="shared" si="3"/>
        <v>1.1906048354887733E-3</v>
      </c>
    </row>
    <row r="82" spans="1:10" s="8" customFormat="1" x14ac:dyDescent="0.35">
      <c r="A82" s="27" t="s">
        <v>16</v>
      </c>
      <c r="B82" s="39">
        <v>97.881542888451989</v>
      </c>
      <c r="C82" s="39">
        <v>97.744670023009206</v>
      </c>
      <c r="D82" s="39"/>
      <c r="E82" s="39">
        <f t="shared" si="2"/>
        <v>-0.13983521448855951</v>
      </c>
      <c r="F82" s="39"/>
      <c r="G82" s="39">
        <v>4.250672723600168</v>
      </c>
      <c r="H82" s="39">
        <v>4.2447287862799152</v>
      </c>
      <c r="I82" s="39"/>
      <c r="J82" s="39">
        <f t="shared" si="3"/>
        <v>-5.943937320252779E-3</v>
      </c>
    </row>
    <row r="83" spans="1:10" x14ac:dyDescent="0.35">
      <c r="A83" s="26" t="s">
        <v>17</v>
      </c>
      <c r="B83" s="22">
        <v>98.390818748452403</v>
      </c>
      <c r="C83" s="22">
        <v>98.388315006028677</v>
      </c>
      <c r="D83" s="22"/>
      <c r="E83" s="22">
        <f t="shared" si="2"/>
        <v>-2.5446911160798003E-3</v>
      </c>
      <c r="F83" s="22"/>
      <c r="G83" s="22">
        <v>3.2852369038730358</v>
      </c>
      <c r="H83" s="22">
        <v>3.2851533047414008</v>
      </c>
      <c r="I83" s="22"/>
      <c r="J83" s="22">
        <f t="shared" si="3"/>
        <v>-8.3599131635025969E-5</v>
      </c>
    </row>
    <row r="84" spans="1:10" s="8" customFormat="1" x14ac:dyDescent="0.35">
      <c r="A84" s="25" t="s">
        <v>18</v>
      </c>
      <c r="B84" s="39">
        <v>98.877363470653989</v>
      </c>
      <c r="C84" s="39">
        <v>98.877363470653989</v>
      </c>
      <c r="D84" s="39"/>
      <c r="E84" s="39">
        <f t="shared" si="2"/>
        <v>0</v>
      </c>
      <c r="F84" s="39"/>
      <c r="G84" s="39">
        <v>0.49774058177192115</v>
      </c>
      <c r="H84" s="39">
        <v>0.49774058177192121</v>
      </c>
      <c r="I84" s="39"/>
      <c r="J84" s="39">
        <f t="shared" si="3"/>
        <v>0</v>
      </c>
    </row>
    <row r="85" spans="1:10" x14ac:dyDescent="0.35">
      <c r="A85" s="26" t="s">
        <v>18</v>
      </c>
      <c r="B85" s="22">
        <v>98.877363470653989</v>
      </c>
      <c r="C85" s="22">
        <v>98.877363470653989</v>
      </c>
      <c r="D85" s="22"/>
      <c r="E85" s="22">
        <f t="shared" si="2"/>
        <v>0</v>
      </c>
      <c r="F85" s="22"/>
      <c r="G85" s="22">
        <v>0.49774058177192115</v>
      </c>
      <c r="H85" s="22">
        <v>0.49774058177192121</v>
      </c>
      <c r="I85" s="22"/>
      <c r="J85" s="22">
        <f t="shared" si="3"/>
        <v>0</v>
      </c>
    </row>
    <row r="86" spans="1:10" s="8" customFormat="1" x14ac:dyDescent="0.35">
      <c r="A86" s="27" t="s">
        <v>19</v>
      </c>
      <c r="B86" s="39">
        <v>97.83548079118286</v>
      </c>
      <c r="C86" s="39">
        <v>97.839317799720604</v>
      </c>
      <c r="D86" s="39"/>
      <c r="E86" s="39">
        <f t="shared" si="2"/>
        <v>3.9218987904154901E-3</v>
      </c>
      <c r="F86" s="39"/>
      <c r="G86" s="39">
        <v>2.4049357641988665</v>
      </c>
      <c r="H86" s="39">
        <v>2.4050300833455127</v>
      </c>
      <c r="I86" s="39"/>
      <c r="J86" s="39">
        <f t="shared" si="3"/>
        <v>9.4319146646260066E-5</v>
      </c>
    </row>
    <row r="87" spans="1:10" x14ac:dyDescent="0.35">
      <c r="A87" s="26" t="s">
        <v>151</v>
      </c>
      <c r="B87" s="22">
        <v>95.604569624981238</v>
      </c>
      <c r="C87" s="22">
        <v>95.615872860910457</v>
      </c>
      <c r="D87" s="22"/>
      <c r="E87" s="22">
        <f t="shared" si="2"/>
        <v>1.1822903417235686E-2</v>
      </c>
      <c r="F87" s="22"/>
      <c r="G87" s="22">
        <v>1.1853796328693136</v>
      </c>
      <c r="H87" s="22">
        <v>1.1855197791584355</v>
      </c>
      <c r="I87" s="22"/>
      <c r="J87" s="22">
        <f t="shared" si="3"/>
        <v>1.4014628912195626E-4</v>
      </c>
    </row>
    <row r="88" spans="1:10" s="8" customFormat="1" x14ac:dyDescent="0.35">
      <c r="A88" s="25" t="s">
        <v>152</v>
      </c>
      <c r="B88" s="39">
        <v>101.24181140463257</v>
      </c>
      <c r="C88" s="39">
        <v>101.26026435152667</v>
      </c>
      <c r="D88" s="39"/>
      <c r="E88" s="39">
        <f t="shared" si="2"/>
        <v>1.8226606812032919E-2</v>
      </c>
      <c r="F88" s="39"/>
      <c r="G88" s="39">
        <v>0.65326460882652082</v>
      </c>
      <c r="H88" s="39">
        <v>0.65338367679821396</v>
      </c>
      <c r="I88" s="39"/>
      <c r="J88" s="39">
        <f t="shared" si="3"/>
        <v>1.1906797169314309E-4</v>
      </c>
    </row>
    <row r="89" spans="1:10" x14ac:dyDescent="0.35">
      <c r="A89" s="28" t="s">
        <v>153</v>
      </c>
      <c r="B89" s="22">
        <v>98.824538549357626</v>
      </c>
      <c r="C89" s="22">
        <v>98.780978472772716</v>
      </c>
      <c r="D89" s="22"/>
      <c r="E89" s="22">
        <f t="shared" si="2"/>
        <v>-4.4078198820174386E-2</v>
      </c>
      <c r="F89" s="22"/>
      <c r="G89" s="22">
        <v>0.37409676116999868</v>
      </c>
      <c r="H89" s="22">
        <v>0.37393186605583034</v>
      </c>
      <c r="I89" s="22"/>
      <c r="J89" s="22">
        <f t="shared" si="3"/>
        <v>-1.6489511416833968E-4</v>
      </c>
    </row>
    <row r="90" spans="1:10" s="8" customFormat="1" x14ac:dyDescent="0.35">
      <c r="A90" s="27" t="s">
        <v>154</v>
      </c>
      <c r="B90" s="39">
        <v>98.831596335672955</v>
      </c>
      <c r="C90" s="39">
        <v>98.831596335672955</v>
      </c>
      <c r="D90" s="39"/>
      <c r="E90" s="39">
        <f t="shared" si="2"/>
        <v>0</v>
      </c>
      <c r="F90" s="39"/>
      <c r="G90" s="39">
        <v>0.19219476133303304</v>
      </c>
      <c r="H90" s="39">
        <v>0.19219476133303304</v>
      </c>
      <c r="I90" s="39"/>
      <c r="J90" s="39">
        <f t="shared" si="3"/>
        <v>0</v>
      </c>
    </row>
    <row r="91" spans="1:10" x14ac:dyDescent="0.35">
      <c r="A91" s="26" t="s">
        <v>20</v>
      </c>
      <c r="B91" s="22">
        <v>103.78375563627075</v>
      </c>
      <c r="C91" s="22">
        <v>103.78375563627075</v>
      </c>
      <c r="D91" s="22"/>
      <c r="E91" s="22">
        <f t="shared" si="2"/>
        <v>0</v>
      </c>
      <c r="F91" s="22"/>
      <c r="G91" s="22">
        <v>0.16856955690087824</v>
      </c>
      <c r="H91" s="22">
        <v>0.16856955690087824</v>
      </c>
      <c r="I91" s="22"/>
      <c r="J91" s="22">
        <f t="shared" si="3"/>
        <v>0</v>
      </c>
    </row>
    <row r="92" spans="1:10" s="8" customFormat="1" x14ac:dyDescent="0.35">
      <c r="A92" s="27" t="s">
        <v>155</v>
      </c>
      <c r="B92" s="39">
        <v>103.78375563627075</v>
      </c>
      <c r="C92" s="39">
        <v>103.78375563627075</v>
      </c>
      <c r="D92" s="39"/>
      <c r="E92" s="39">
        <f t="shared" si="2"/>
        <v>0</v>
      </c>
      <c r="F92" s="39"/>
      <c r="G92" s="39">
        <v>0.16856955690087824</v>
      </c>
      <c r="H92" s="39">
        <v>0.16856955690087824</v>
      </c>
      <c r="I92" s="39"/>
      <c r="J92" s="39">
        <f t="shared" si="3"/>
        <v>0</v>
      </c>
    </row>
    <row r="93" spans="1:10" x14ac:dyDescent="0.35">
      <c r="A93" s="26" t="s">
        <v>156</v>
      </c>
      <c r="B93" s="22">
        <v>99.526754320449982</v>
      </c>
      <c r="C93" s="22">
        <v>99.444004911882601</v>
      </c>
      <c r="D93" s="22"/>
      <c r="E93" s="22">
        <f t="shared" si="2"/>
        <v>-8.3142878648434504E-2</v>
      </c>
      <c r="F93" s="22"/>
      <c r="G93" s="22">
        <v>0.21399100100136983</v>
      </c>
      <c r="H93" s="22">
        <v>0.21381308272308872</v>
      </c>
      <c r="I93" s="22"/>
      <c r="J93" s="22">
        <f t="shared" si="3"/>
        <v>-1.779182782811195E-4</v>
      </c>
    </row>
    <row r="94" spans="1:10" s="8" customFormat="1" x14ac:dyDescent="0.35">
      <c r="A94" s="25" t="s">
        <v>157</v>
      </c>
      <c r="B94" s="39">
        <v>99.526754320449982</v>
      </c>
      <c r="C94" s="39">
        <v>99.444004911882601</v>
      </c>
      <c r="D94" s="39"/>
      <c r="E94" s="39">
        <f t="shared" si="2"/>
        <v>-8.3142878648434504E-2</v>
      </c>
      <c r="F94" s="39"/>
      <c r="G94" s="39">
        <v>0.21399100100136983</v>
      </c>
      <c r="H94" s="39">
        <v>0.21381308272308872</v>
      </c>
      <c r="I94" s="39"/>
      <c r="J94" s="39">
        <f t="shared" si="3"/>
        <v>-1.779182782811195E-4</v>
      </c>
    </row>
    <row r="95" spans="1:10" x14ac:dyDescent="0.35">
      <c r="A95" s="26" t="s">
        <v>21</v>
      </c>
      <c r="B95" s="22">
        <v>96.187361858914613</v>
      </c>
      <c r="C95" s="22">
        <v>95.603490348819236</v>
      </c>
      <c r="D95" s="22"/>
      <c r="E95" s="22">
        <f t="shared" si="2"/>
        <v>-0.60701478740189385</v>
      </c>
      <c r="F95" s="22"/>
      <c r="G95" s="22">
        <v>0.96543581972713266</v>
      </c>
      <c r="H95" s="22">
        <v>0.95957548153851424</v>
      </c>
      <c r="I95" s="22"/>
      <c r="J95" s="22">
        <f t="shared" si="3"/>
        <v>-5.8603381886184192E-3</v>
      </c>
    </row>
    <row r="96" spans="1:10" s="8" customFormat="1" x14ac:dyDescent="0.35">
      <c r="A96" s="27" t="s">
        <v>22</v>
      </c>
      <c r="B96" s="39">
        <v>96.187361858914613</v>
      </c>
      <c r="C96" s="39">
        <v>95.603490348819236</v>
      </c>
      <c r="D96" s="39"/>
      <c r="E96" s="39">
        <f t="shared" si="2"/>
        <v>-0.60701478740189385</v>
      </c>
      <c r="F96" s="39"/>
      <c r="G96" s="39">
        <v>0.96543581972713266</v>
      </c>
      <c r="H96" s="39">
        <v>0.95957548153851424</v>
      </c>
      <c r="I96" s="39"/>
      <c r="J96" s="39">
        <f t="shared" si="3"/>
        <v>-5.8603381886184192E-3</v>
      </c>
    </row>
    <row r="97" spans="1:10" x14ac:dyDescent="0.35">
      <c r="A97" s="26" t="s">
        <v>158</v>
      </c>
      <c r="B97" s="22">
        <v>97.174101332525126</v>
      </c>
      <c r="C97" s="22">
        <v>97.160166165078948</v>
      </c>
      <c r="D97" s="22"/>
      <c r="E97" s="22">
        <f t="shared" si="2"/>
        <v>-1.4340412985647255E-2</v>
      </c>
      <c r="F97" s="22"/>
      <c r="G97" s="22">
        <v>0.34655295437487854</v>
      </c>
      <c r="H97" s="22">
        <v>0.34650325725000719</v>
      </c>
      <c r="I97" s="22"/>
      <c r="J97" s="22">
        <f t="shared" si="3"/>
        <v>-4.9697124871350695E-5</v>
      </c>
    </row>
    <row r="98" spans="1:10" s="8" customFormat="1" x14ac:dyDescent="0.35">
      <c r="A98" s="27" t="s">
        <v>159</v>
      </c>
      <c r="B98" s="39">
        <v>96.156223610320836</v>
      </c>
      <c r="C98" s="39">
        <v>96.156223610320836</v>
      </c>
      <c r="D98" s="39"/>
      <c r="E98" s="39">
        <f t="shared" si="2"/>
        <v>0</v>
      </c>
      <c r="F98" s="39"/>
      <c r="G98" s="39">
        <v>0.34178358071702619</v>
      </c>
      <c r="H98" s="39">
        <v>0.34178358071702625</v>
      </c>
      <c r="I98" s="39"/>
      <c r="J98" s="39">
        <f t="shared" si="3"/>
        <v>0</v>
      </c>
    </row>
    <row r="99" spans="1:10" x14ac:dyDescent="0.35">
      <c r="A99" s="28" t="s">
        <v>160</v>
      </c>
      <c r="B99" s="22">
        <v>95.018626648096387</v>
      </c>
      <c r="C99" s="22">
        <v>93.026130945521473</v>
      </c>
      <c r="D99" s="22"/>
      <c r="E99" s="22">
        <f t="shared" si="2"/>
        <v>-2.0969527479639982</v>
      </c>
      <c r="F99" s="22"/>
      <c r="G99" s="22">
        <v>0.27709928463522787</v>
      </c>
      <c r="H99" s="22">
        <v>0.27128864357148086</v>
      </c>
      <c r="I99" s="22"/>
      <c r="J99" s="22">
        <f t="shared" si="3"/>
        <v>-5.8106410637470129E-3</v>
      </c>
    </row>
    <row r="100" spans="1:10" s="8" customFormat="1" x14ac:dyDescent="0.35">
      <c r="A100" s="25" t="s">
        <v>23</v>
      </c>
      <c r="B100" s="39">
        <v>86.667298732251552</v>
      </c>
      <c r="C100" s="39">
        <v>86.385429489995218</v>
      </c>
      <c r="D100" s="39"/>
      <c r="E100" s="39">
        <f t="shared" si="2"/>
        <v>-0.32523136913167328</v>
      </c>
      <c r="F100" s="39"/>
      <c r="G100" s="39">
        <v>20.294857302472266</v>
      </c>
      <c r="H100" s="39">
        <v>20.228852060204122</v>
      </c>
      <c r="I100" s="39"/>
      <c r="J100" s="39">
        <f t="shared" si="3"/>
        <v>-6.600524226814386E-2</v>
      </c>
    </row>
    <row r="101" spans="1:10" x14ac:dyDescent="0.35">
      <c r="A101" s="26" t="s">
        <v>24</v>
      </c>
      <c r="B101" s="22">
        <v>95.043301505239413</v>
      </c>
      <c r="C101" s="22">
        <v>94.57221764818776</v>
      </c>
      <c r="D101" s="22"/>
      <c r="E101" s="22">
        <f t="shared" si="2"/>
        <v>-0.49565182352769854</v>
      </c>
      <c r="F101" s="22"/>
      <c r="G101" s="22">
        <v>13.240464096647568</v>
      </c>
      <c r="H101" s="22">
        <v>13.174837494909003</v>
      </c>
      <c r="I101" s="22"/>
      <c r="J101" s="22">
        <f t="shared" si="3"/>
        <v>-6.5626601738564716E-2</v>
      </c>
    </row>
    <row r="102" spans="1:10" s="8" customFormat="1" x14ac:dyDescent="0.35">
      <c r="A102" s="25" t="s">
        <v>161</v>
      </c>
      <c r="B102" s="39">
        <v>95.043301505239413</v>
      </c>
      <c r="C102" s="39">
        <v>94.57221764818776</v>
      </c>
      <c r="D102" s="39"/>
      <c r="E102" s="39">
        <f t="shared" si="2"/>
        <v>-0.49565182352769854</v>
      </c>
      <c r="F102" s="39"/>
      <c r="G102" s="39">
        <v>13.240464096647568</v>
      </c>
      <c r="H102" s="39">
        <v>13.174837494909003</v>
      </c>
      <c r="I102" s="39"/>
      <c r="J102" s="39">
        <f t="shared" si="3"/>
        <v>-6.5626601738564716E-2</v>
      </c>
    </row>
    <row r="103" spans="1:10" x14ac:dyDescent="0.35">
      <c r="A103" s="26" t="s">
        <v>161</v>
      </c>
      <c r="B103" s="22">
        <v>95.043301505239413</v>
      </c>
      <c r="C103" s="22">
        <v>94.57221764818776</v>
      </c>
      <c r="D103" s="22"/>
      <c r="E103" s="22">
        <f t="shared" si="2"/>
        <v>-0.49565182352769854</v>
      </c>
      <c r="F103" s="22"/>
      <c r="G103" s="22">
        <v>13.240464096647568</v>
      </c>
      <c r="H103" s="22">
        <v>13.174837494909003</v>
      </c>
      <c r="I103" s="22"/>
      <c r="J103" s="22">
        <f t="shared" si="3"/>
        <v>-6.5626601738564716E-2</v>
      </c>
    </row>
    <row r="104" spans="1:10" s="8" customFormat="1" x14ac:dyDescent="0.35">
      <c r="A104" s="25" t="s">
        <v>162</v>
      </c>
      <c r="B104" s="39">
        <v>100.97132736812449</v>
      </c>
      <c r="C104" s="39">
        <v>100.94943054305948</v>
      </c>
      <c r="D104" s="39"/>
      <c r="E104" s="39">
        <f t="shared" si="2"/>
        <v>-2.1686181251412417E-2</v>
      </c>
      <c r="F104" s="39"/>
      <c r="G104" s="39">
        <v>1.7459991004985971</v>
      </c>
      <c r="H104" s="39">
        <v>1.7456204599690146</v>
      </c>
      <c r="I104" s="39"/>
      <c r="J104" s="39">
        <f t="shared" si="3"/>
        <v>-3.7864052958247463E-4</v>
      </c>
    </row>
    <row r="105" spans="1:10" x14ac:dyDescent="0.35">
      <c r="A105" s="26" t="s">
        <v>163</v>
      </c>
      <c r="B105" s="22">
        <v>101.28692663059412</v>
      </c>
      <c r="C105" s="22">
        <v>101.25791518890475</v>
      </c>
      <c r="D105" s="22"/>
      <c r="E105" s="22">
        <f t="shared" si="2"/>
        <v>-2.8642829488934041E-2</v>
      </c>
      <c r="F105" s="22"/>
      <c r="G105" s="22">
        <v>1.3219382873077548</v>
      </c>
      <c r="H105" s="22">
        <v>1.3215596467781725</v>
      </c>
      <c r="I105" s="22"/>
      <c r="J105" s="22">
        <f t="shared" si="3"/>
        <v>-3.7864052958225258E-4</v>
      </c>
    </row>
    <row r="106" spans="1:10" s="8" customFormat="1" x14ac:dyDescent="0.35">
      <c r="A106" s="25" t="s">
        <v>25</v>
      </c>
      <c r="B106" s="39">
        <v>101.28692663059412</v>
      </c>
      <c r="C106" s="39">
        <v>101.25791518890475</v>
      </c>
      <c r="D106" s="39"/>
      <c r="E106" s="39">
        <f t="shared" si="2"/>
        <v>-2.8642829488934041E-2</v>
      </c>
      <c r="F106" s="39"/>
      <c r="G106" s="39">
        <v>1.3219382873077548</v>
      </c>
      <c r="H106" s="39">
        <v>1.3215596467781725</v>
      </c>
      <c r="I106" s="39"/>
      <c r="J106" s="39">
        <f t="shared" si="3"/>
        <v>-3.7864052958225258E-4</v>
      </c>
    </row>
    <row r="107" spans="1:10" x14ac:dyDescent="0.35">
      <c r="A107" s="26" t="s">
        <v>164</v>
      </c>
      <c r="B107" s="22">
        <v>100</v>
      </c>
      <c r="C107" s="22">
        <v>100</v>
      </c>
      <c r="D107" s="22"/>
      <c r="E107" s="22">
        <f t="shared" si="2"/>
        <v>0</v>
      </c>
      <c r="F107" s="22"/>
      <c r="G107" s="22">
        <v>0.42406081319084227</v>
      </c>
      <c r="H107" s="22">
        <v>0.42406081319084232</v>
      </c>
      <c r="I107" s="22"/>
      <c r="J107" s="22">
        <f t="shared" si="3"/>
        <v>0</v>
      </c>
    </row>
    <row r="108" spans="1:10" s="8" customFormat="1" x14ac:dyDescent="0.35">
      <c r="A108" s="27" t="s">
        <v>164</v>
      </c>
      <c r="B108" s="39">
        <v>100</v>
      </c>
      <c r="C108" s="39">
        <v>100</v>
      </c>
      <c r="D108" s="39"/>
      <c r="E108" s="39">
        <f t="shared" si="2"/>
        <v>0</v>
      </c>
      <c r="F108" s="39"/>
      <c r="G108" s="39">
        <v>0.42406081319084227</v>
      </c>
      <c r="H108" s="39">
        <v>0.42406081319084232</v>
      </c>
      <c r="I108" s="39"/>
      <c r="J108" s="39">
        <f t="shared" si="3"/>
        <v>0</v>
      </c>
    </row>
    <row r="109" spans="1:10" x14ac:dyDescent="0.35">
      <c r="A109" s="28" t="s">
        <v>26</v>
      </c>
      <c r="B109" s="22">
        <v>73.514052539828938</v>
      </c>
      <c r="C109" s="22">
        <v>73.514052539828938</v>
      </c>
      <c r="D109" s="22"/>
      <c r="E109" s="22">
        <f t="shared" si="2"/>
        <v>0</v>
      </c>
      <c r="F109" s="22"/>
      <c r="G109" s="22">
        <v>1.5603534562447874</v>
      </c>
      <c r="H109" s="22">
        <v>1.5603534562447874</v>
      </c>
      <c r="I109" s="22"/>
      <c r="J109" s="22">
        <f t="shared" si="3"/>
        <v>0</v>
      </c>
    </row>
    <row r="110" spans="1:10" s="8" customFormat="1" x14ac:dyDescent="0.35">
      <c r="A110" s="27" t="s">
        <v>165</v>
      </c>
      <c r="B110" s="39">
        <v>70</v>
      </c>
      <c r="C110" s="39">
        <v>70</v>
      </c>
      <c r="D110" s="39"/>
      <c r="E110" s="39">
        <f t="shared" si="2"/>
        <v>0</v>
      </c>
      <c r="F110" s="39"/>
      <c r="G110" s="39">
        <v>1.3117314202072037</v>
      </c>
      <c r="H110" s="39">
        <v>1.3117314202072039</v>
      </c>
      <c r="I110" s="39"/>
      <c r="J110" s="39">
        <f t="shared" si="3"/>
        <v>0</v>
      </c>
    </row>
    <row r="111" spans="1:10" x14ac:dyDescent="0.35">
      <c r="A111" s="26" t="s">
        <v>166</v>
      </c>
      <c r="B111" s="22">
        <v>70</v>
      </c>
      <c r="C111" s="22">
        <v>70</v>
      </c>
      <c r="D111" s="22"/>
      <c r="E111" s="22">
        <f t="shared" si="2"/>
        <v>0</v>
      </c>
      <c r="F111" s="22"/>
      <c r="G111" s="22">
        <v>1.3117314202072037</v>
      </c>
      <c r="H111" s="22">
        <v>1.3117314202072039</v>
      </c>
      <c r="I111" s="22"/>
      <c r="J111" s="22">
        <f t="shared" si="3"/>
        <v>0</v>
      </c>
    </row>
    <row r="112" spans="1:10" s="8" customFormat="1" x14ac:dyDescent="0.35">
      <c r="A112" s="25" t="s">
        <v>167</v>
      </c>
      <c r="B112" s="39">
        <v>100</v>
      </c>
      <c r="C112" s="39">
        <v>100</v>
      </c>
      <c r="D112" s="39"/>
      <c r="E112" s="39">
        <f t="shared" si="2"/>
        <v>0</v>
      </c>
      <c r="F112" s="39"/>
      <c r="G112" s="39">
        <v>0.24862203603758365</v>
      </c>
      <c r="H112" s="39">
        <v>0.24862203603758365</v>
      </c>
      <c r="I112" s="39"/>
      <c r="J112" s="39">
        <f t="shared" si="3"/>
        <v>0</v>
      </c>
    </row>
    <row r="113" spans="1:10" x14ac:dyDescent="0.35">
      <c r="A113" s="28" t="s">
        <v>167</v>
      </c>
      <c r="B113" s="22">
        <v>100</v>
      </c>
      <c r="C113" s="22">
        <v>100</v>
      </c>
      <c r="D113" s="22"/>
      <c r="E113" s="22">
        <f t="shared" si="2"/>
        <v>0</v>
      </c>
      <c r="F113" s="22"/>
      <c r="G113" s="22">
        <v>0.24862203603758365</v>
      </c>
      <c r="H113" s="22">
        <v>0.24862203603758365</v>
      </c>
      <c r="I113" s="22"/>
      <c r="J113" s="22">
        <f t="shared" si="3"/>
        <v>0</v>
      </c>
    </row>
    <row r="114" spans="1:10" s="8" customFormat="1" x14ac:dyDescent="0.35">
      <c r="A114" s="27" t="s">
        <v>27</v>
      </c>
      <c r="B114" s="39">
        <v>66.5222700767156</v>
      </c>
      <c r="C114" s="39">
        <v>66.5222700767156</v>
      </c>
      <c r="D114" s="39"/>
      <c r="E114" s="39">
        <f t="shared" si="2"/>
        <v>0</v>
      </c>
      <c r="F114" s="39"/>
      <c r="G114" s="39">
        <v>3.7480406490813141</v>
      </c>
      <c r="H114" s="39">
        <v>3.7480406490813141</v>
      </c>
      <c r="I114" s="39"/>
      <c r="J114" s="39">
        <f t="shared" si="3"/>
        <v>0</v>
      </c>
    </row>
    <row r="115" spans="1:10" x14ac:dyDescent="0.35">
      <c r="A115" s="28" t="s">
        <v>168</v>
      </c>
      <c r="B115" s="22">
        <v>59.999999999999886</v>
      </c>
      <c r="C115" s="22">
        <v>59.999999999999886</v>
      </c>
      <c r="D115" s="22"/>
      <c r="E115" s="22">
        <f t="shared" si="2"/>
        <v>0</v>
      </c>
      <c r="F115" s="22"/>
      <c r="G115" s="22">
        <v>2.8257991703031133</v>
      </c>
      <c r="H115" s="22">
        <v>2.8257991703031133</v>
      </c>
      <c r="I115" s="22"/>
      <c r="J115" s="22">
        <f t="shared" si="3"/>
        <v>0</v>
      </c>
    </row>
    <row r="116" spans="1:10" s="8" customFormat="1" x14ac:dyDescent="0.35">
      <c r="A116" s="27" t="s">
        <v>168</v>
      </c>
      <c r="B116" s="39">
        <v>59.999999999999886</v>
      </c>
      <c r="C116" s="39">
        <v>59.999999999999886</v>
      </c>
      <c r="D116" s="39"/>
      <c r="E116" s="39">
        <f t="shared" si="2"/>
        <v>0</v>
      </c>
      <c r="F116" s="39"/>
      <c r="G116" s="39">
        <v>2.8257991703031133</v>
      </c>
      <c r="H116" s="39">
        <v>2.8257991703031133</v>
      </c>
      <c r="I116" s="39"/>
      <c r="J116" s="39">
        <f t="shared" si="3"/>
        <v>0</v>
      </c>
    </row>
    <row r="117" spans="1:10" x14ac:dyDescent="0.35">
      <c r="A117" s="28" t="s">
        <v>28</v>
      </c>
      <c r="B117" s="22">
        <v>99.744998733141287</v>
      </c>
      <c r="C117" s="22">
        <v>99.744998733141287</v>
      </c>
      <c r="D117" s="22"/>
      <c r="E117" s="22">
        <f t="shared" si="2"/>
        <v>0</v>
      </c>
      <c r="F117" s="22"/>
      <c r="G117" s="22">
        <v>0.92224147877820073</v>
      </c>
      <c r="H117" s="22">
        <v>0.92224147877820084</v>
      </c>
      <c r="I117" s="22"/>
      <c r="J117" s="22">
        <f t="shared" si="3"/>
        <v>0</v>
      </c>
    </row>
    <row r="118" spans="1:10" s="8" customFormat="1" x14ac:dyDescent="0.35">
      <c r="A118" s="27" t="s">
        <v>169</v>
      </c>
      <c r="B118" s="39">
        <v>99.744998733141287</v>
      </c>
      <c r="C118" s="39">
        <v>99.744998733141287</v>
      </c>
      <c r="D118" s="39"/>
      <c r="E118" s="39">
        <f t="shared" si="2"/>
        <v>0</v>
      </c>
      <c r="F118" s="39"/>
      <c r="G118" s="39">
        <v>0.92224147877820073</v>
      </c>
      <c r="H118" s="39">
        <v>0.92224147877820084</v>
      </c>
      <c r="I118" s="39"/>
      <c r="J118" s="39">
        <f t="shared" si="3"/>
        <v>0</v>
      </c>
    </row>
    <row r="119" spans="1:10" x14ac:dyDescent="0.35">
      <c r="A119" s="28" t="s">
        <v>29</v>
      </c>
      <c r="B119" s="22">
        <v>99.401519224805341</v>
      </c>
      <c r="C119" s="22">
        <v>99.401499985160768</v>
      </c>
      <c r="D119" s="22"/>
      <c r="E119" s="22">
        <f t="shared" si="2"/>
        <v>-1.9355483416028108E-5</v>
      </c>
      <c r="F119" s="22"/>
      <c r="G119" s="22">
        <v>6.6992827069219087</v>
      </c>
      <c r="H119" s="22">
        <v>6.6992814102433549</v>
      </c>
      <c r="I119" s="22"/>
      <c r="J119" s="22">
        <f t="shared" si="3"/>
        <v>-1.2966785538637282E-6</v>
      </c>
    </row>
    <row r="120" spans="1:10" s="8" customFormat="1" x14ac:dyDescent="0.35">
      <c r="A120" s="27" t="s">
        <v>170</v>
      </c>
      <c r="B120" s="39">
        <v>98.803635594985181</v>
      </c>
      <c r="C120" s="39">
        <v>98.803782892836054</v>
      </c>
      <c r="D120" s="39"/>
      <c r="E120" s="39">
        <f t="shared" si="2"/>
        <v>1.4908140777425416E-4</v>
      </c>
      <c r="F120" s="39"/>
      <c r="G120" s="39">
        <v>1.3077296643123526</v>
      </c>
      <c r="H120" s="39">
        <v>1.3077316138941459</v>
      </c>
      <c r="I120" s="39"/>
      <c r="J120" s="39">
        <f t="shared" si="3"/>
        <v>1.9495817933368187E-6</v>
      </c>
    </row>
    <row r="121" spans="1:10" x14ac:dyDescent="0.35">
      <c r="A121" s="28" t="s">
        <v>171</v>
      </c>
      <c r="B121" s="22">
        <v>98.803635594985181</v>
      </c>
      <c r="C121" s="22">
        <v>98.803782892836054</v>
      </c>
      <c r="D121" s="22"/>
      <c r="E121" s="22">
        <f t="shared" si="2"/>
        <v>1.4908140777425416E-4</v>
      </c>
      <c r="F121" s="22"/>
      <c r="G121" s="22">
        <v>1.3077296643123526</v>
      </c>
      <c r="H121" s="22">
        <v>1.3077316138941459</v>
      </c>
      <c r="I121" s="22"/>
      <c r="J121" s="22">
        <f t="shared" si="3"/>
        <v>1.9495817933368187E-6</v>
      </c>
    </row>
    <row r="122" spans="1:10" s="8" customFormat="1" x14ac:dyDescent="0.35">
      <c r="A122" s="25" t="s">
        <v>172</v>
      </c>
      <c r="B122" s="39">
        <v>98.803635594985181</v>
      </c>
      <c r="C122" s="39">
        <v>98.803782892836054</v>
      </c>
      <c r="D122" s="39"/>
      <c r="E122" s="39">
        <f t="shared" si="2"/>
        <v>1.4908140777425416E-4</v>
      </c>
      <c r="F122" s="39"/>
      <c r="G122" s="39">
        <v>1.3077296643123526</v>
      </c>
      <c r="H122" s="39">
        <v>1.3077316138941459</v>
      </c>
      <c r="I122" s="39"/>
      <c r="J122" s="39">
        <f t="shared" si="3"/>
        <v>1.9495817933368187E-6</v>
      </c>
    </row>
    <row r="123" spans="1:10" s="8" customFormat="1" x14ac:dyDescent="0.35">
      <c r="A123" s="26" t="s">
        <v>30</v>
      </c>
      <c r="B123" s="22">
        <v>100.28052721282296</v>
      </c>
      <c r="C123" s="22">
        <v>100.28052721282296</v>
      </c>
      <c r="D123" s="22"/>
      <c r="E123" s="22">
        <f t="shared" si="2"/>
        <v>0</v>
      </c>
      <c r="F123" s="22"/>
      <c r="G123" s="22">
        <v>0.43819082358790995</v>
      </c>
      <c r="H123" s="22">
        <v>0.43819082358791001</v>
      </c>
      <c r="I123" s="22"/>
      <c r="J123" s="22">
        <f t="shared" si="3"/>
        <v>0</v>
      </c>
    </row>
    <row r="124" spans="1:10" x14ac:dyDescent="0.35">
      <c r="A124" s="25" t="s">
        <v>31</v>
      </c>
      <c r="B124" s="39">
        <v>100.28052721282296</v>
      </c>
      <c r="C124" s="39">
        <v>100.28052721282296</v>
      </c>
      <c r="D124" s="39"/>
      <c r="E124" s="39">
        <f t="shared" si="2"/>
        <v>0</v>
      </c>
      <c r="F124" s="39"/>
      <c r="G124" s="39">
        <v>0.43819082358790995</v>
      </c>
      <c r="H124" s="39">
        <v>0.43819082358791001</v>
      </c>
      <c r="I124" s="39"/>
      <c r="J124" s="39">
        <f t="shared" si="3"/>
        <v>0</v>
      </c>
    </row>
    <row r="125" spans="1:10" s="8" customFormat="1" x14ac:dyDescent="0.35">
      <c r="A125" s="26" t="s">
        <v>173</v>
      </c>
      <c r="B125" s="22">
        <v>100.46554553561026</v>
      </c>
      <c r="C125" s="22">
        <v>100.46554553561026</v>
      </c>
      <c r="D125" s="22"/>
      <c r="E125" s="22">
        <f t="shared" si="2"/>
        <v>0</v>
      </c>
      <c r="F125" s="22"/>
      <c r="G125" s="22">
        <v>8.8260980954100399E-2</v>
      </c>
      <c r="H125" s="22">
        <v>8.8260980954100399E-2</v>
      </c>
      <c r="I125" s="22"/>
      <c r="J125" s="22">
        <f t="shared" si="3"/>
        <v>0</v>
      </c>
    </row>
    <row r="126" spans="1:10" x14ac:dyDescent="0.35">
      <c r="A126" s="25" t="s">
        <v>174</v>
      </c>
      <c r="B126" s="39">
        <v>99.798288389105821</v>
      </c>
      <c r="C126" s="39">
        <v>99.798288389105821</v>
      </c>
      <c r="D126" s="39"/>
      <c r="E126" s="39">
        <f t="shared" si="2"/>
        <v>0</v>
      </c>
      <c r="F126" s="39"/>
      <c r="G126" s="39">
        <v>0.27968071688066881</v>
      </c>
      <c r="H126" s="39">
        <v>0.27968071688066881</v>
      </c>
      <c r="I126" s="39"/>
      <c r="J126" s="39">
        <f t="shared" si="3"/>
        <v>0</v>
      </c>
    </row>
    <row r="127" spans="1:10" s="8" customFormat="1" x14ac:dyDescent="0.35">
      <c r="A127" s="28" t="s">
        <v>175</v>
      </c>
      <c r="B127" s="22">
        <v>102.00691630847531</v>
      </c>
      <c r="C127" s="22">
        <v>102.00691630847531</v>
      </c>
      <c r="D127" s="22"/>
      <c r="E127" s="22">
        <f t="shared" si="2"/>
        <v>0</v>
      </c>
      <c r="F127" s="22"/>
      <c r="G127" s="22">
        <v>7.0249125753140684E-2</v>
      </c>
      <c r="H127" s="22">
        <v>7.0249125753140684E-2</v>
      </c>
      <c r="I127" s="22"/>
      <c r="J127" s="22">
        <f t="shared" si="3"/>
        <v>0</v>
      </c>
    </row>
    <row r="128" spans="1:10" x14ac:dyDescent="0.35">
      <c r="A128" s="27" t="s">
        <v>32</v>
      </c>
      <c r="B128" s="39">
        <v>99.454963725015261</v>
      </c>
      <c r="C128" s="39">
        <v>99.28791706727435</v>
      </c>
      <c r="D128" s="39"/>
      <c r="E128" s="39">
        <f t="shared" si="2"/>
        <v>-0.16796211218053081</v>
      </c>
      <c r="F128" s="39"/>
      <c r="G128" s="39">
        <v>2.1953500929582304</v>
      </c>
      <c r="H128" s="39">
        <v>2.1916627365723405</v>
      </c>
      <c r="I128" s="39"/>
      <c r="J128" s="39">
        <f t="shared" si="3"/>
        <v>-3.6873563858899061E-3</v>
      </c>
    </row>
    <row r="129" spans="1:10" s="8" customFormat="1" x14ac:dyDescent="0.35">
      <c r="A129" s="26" t="s">
        <v>176</v>
      </c>
      <c r="B129" s="22">
        <v>99.776501574268252</v>
      </c>
      <c r="C129" s="22">
        <v>99.543428878053618</v>
      </c>
      <c r="D129" s="22"/>
      <c r="E129" s="22">
        <f t="shared" si="2"/>
        <v>-0.23359477686351049</v>
      </c>
      <c r="F129" s="22"/>
      <c r="G129" s="22">
        <v>1.3901121666973404</v>
      </c>
      <c r="H129" s="22">
        <v>1.3868649372833914</v>
      </c>
      <c r="I129" s="22"/>
      <c r="J129" s="22">
        <f t="shared" si="3"/>
        <v>-3.2472294139489488E-3</v>
      </c>
    </row>
    <row r="130" spans="1:10" x14ac:dyDescent="0.35">
      <c r="A130" s="25" t="s">
        <v>177</v>
      </c>
      <c r="B130" s="39">
        <v>98.261050528421592</v>
      </c>
      <c r="C130" s="39">
        <v>98.261050528421592</v>
      </c>
      <c r="D130" s="39"/>
      <c r="E130" s="39">
        <f t="shared" si="2"/>
        <v>0</v>
      </c>
      <c r="F130" s="39"/>
      <c r="G130" s="39">
        <v>0.4745253904816813</v>
      </c>
      <c r="H130" s="39">
        <v>0.47452539048168135</v>
      </c>
      <c r="I130" s="39"/>
      <c r="J130" s="39">
        <f t="shared" si="3"/>
        <v>0</v>
      </c>
    </row>
    <row r="131" spans="1:10" s="8" customFormat="1" x14ac:dyDescent="0.35">
      <c r="A131" s="28" t="s">
        <v>178</v>
      </c>
      <c r="B131" s="22">
        <v>100.19296366233624</v>
      </c>
      <c r="C131" s="22">
        <v>99.715176081037484</v>
      </c>
      <c r="D131" s="22"/>
      <c r="E131" s="22">
        <f t="shared" si="2"/>
        <v>-0.47686740049827092</v>
      </c>
      <c r="F131" s="22"/>
      <c r="G131" s="22">
        <v>0.37206777723239043</v>
      </c>
      <c r="H131" s="22">
        <v>0.3702935072950107</v>
      </c>
      <c r="I131" s="22"/>
      <c r="J131" s="22">
        <f t="shared" si="3"/>
        <v>-1.7742699373797244E-3</v>
      </c>
    </row>
    <row r="132" spans="1:10" x14ac:dyDescent="0.35">
      <c r="A132" s="27" t="s">
        <v>179</v>
      </c>
      <c r="B132" s="39">
        <v>100.84745621978243</v>
      </c>
      <c r="C132" s="39">
        <v>100.57415534786313</v>
      </c>
      <c r="D132" s="39"/>
      <c r="E132" s="39">
        <f t="shared" si="2"/>
        <v>-0.27100422971867433</v>
      </c>
      <c r="F132" s="39"/>
      <c r="G132" s="39">
        <v>0.54351899898326872</v>
      </c>
      <c r="H132" s="39">
        <v>0.54204603950669938</v>
      </c>
      <c r="I132" s="39"/>
      <c r="J132" s="39">
        <f t="shared" si="3"/>
        <v>-1.4729594765693355E-3</v>
      </c>
    </row>
    <row r="133" spans="1:10" s="8" customFormat="1" x14ac:dyDescent="0.35">
      <c r="A133" s="26" t="s">
        <v>180</v>
      </c>
      <c r="B133" s="22">
        <v>97.957097155433871</v>
      </c>
      <c r="C133" s="22">
        <v>97.85626531508143</v>
      </c>
      <c r="D133" s="22"/>
      <c r="E133" s="22">
        <f t="shared" si="2"/>
        <v>-0.1029346961889277</v>
      </c>
      <c r="F133" s="22"/>
      <c r="G133" s="22">
        <v>0.42757883224610266</v>
      </c>
      <c r="H133" s="22">
        <v>0.42713870527416203</v>
      </c>
      <c r="I133" s="22"/>
      <c r="J133" s="22">
        <f t="shared" si="3"/>
        <v>-4.4012697194062422E-4</v>
      </c>
    </row>
    <row r="134" spans="1:10" x14ac:dyDescent="0.35">
      <c r="A134" s="27" t="s">
        <v>181</v>
      </c>
      <c r="B134" s="39">
        <v>97.100112214287776</v>
      </c>
      <c r="C134" s="39">
        <v>96.95698204878498</v>
      </c>
      <c r="D134" s="39"/>
      <c r="E134" s="39">
        <f t="shared" si="2"/>
        <v>-0.14740473748056093</v>
      </c>
      <c r="F134" s="39"/>
      <c r="G134" s="39">
        <v>0.29858400717866124</v>
      </c>
      <c r="H134" s="39">
        <v>0.29814388020672067</v>
      </c>
      <c r="I134" s="39"/>
      <c r="J134" s="39">
        <f t="shared" si="3"/>
        <v>-4.4012697194056871E-4</v>
      </c>
    </row>
    <row r="135" spans="1:10" s="8" customFormat="1" x14ac:dyDescent="0.35">
      <c r="A135" s="28" t="s">
        <v>182</v>
      </c>
      <c r="B135" s="22">
        <v>100</v>
      </c>
      <c r="C135" s="22">
        <v>100</v>
      </c>
      <c r="D135" s="22"/>
      <c r="E135" s="22">
        <f t="shared" ref="E135:E198" si="4">((C135/B135-1)*100)</f>
        <v>0</v>
      </c>
      <c r="F135" s="22"/>
      <c r="G135" s="22">
        <v>0.12899482506744142</v>
      </c>
      <c r="H135" s="22">
        <v>0.12899482506744139</v>
      </c>
      <c r="I135" s="22"/>
      <c r="J135" s="22">
        <f t="shared" ref="J135:J198" si="5">H135-G135</f>
        <v>0</v>
      </c>
    </row>
    <row r="136" spans="1:10" x14ac:dyDescent="0.35">
      <c r="A136" s="27" t="s">
        <v>183</v>
      </c>
      <c r="B136" s="39">
        <v>100</v>
      </c>
      <c r="C136" s="39">
        <v>100</v>
      </c>
      <c r="D136" s="39"/>
      <c r="E136" s="39">
        <f t="shared" si="4"/>
        <v>0</v>
      </c>
      <c r="F136" s="39"/>
      <c r="G136" s="39">
        <v>0.37765909401478692</v>
      </c>
      <c r="H136" s="39">
        <v>0.37765909401478698</v>
      </c>
      <c r="I136" s="39"/>
      <c r="J136" s="39">
        <f t="shared" si="5"/>
        <v>0</v>
      </c>
    </row>
    <row r="137" spans="1:10" s="8" customFormat="1" x14ac:dyDescent="0.35">
      <c r="A137" s="26" t="s">
        <v>183</v>
      </c>
      <c r="B137" s="22">
        <v>100</v>
      </c>
      <c r="C137" s="22">
        <v>100</v>
      </c>
      <c r="D137" s="22"/>
      <c r="E137" s="22">
        <f t="shared" si="4"/>
        <v>0</v>
      </c>
      <c r="F137" s="22"/>
      <c r="G137" s="22">
        <v>0.37765909401478692</v>
      </c>
      <c r="H137" s="22">
        <v>0.37765909401478698</v>
      </c>
      <c r="I137" s="22"/>
      <c r="J137" s="22">
        <f t="shared" si="5"/>
        <v>0</v>
      </c>
    </row>
    <row r="138" spans="1:10" x14ac:dyDescent="0.35">
      <c r="A138" s="25" t="s">
        <v>33</v>
      </c>
      <c r="B138" s="39">
        <v>97.030080717009838</v>
      </c>
      <c r="C138" s="39">
        <v>96.861423841685408</v>
      </c>
      <c r="D138" s="39"/>
      <c r="E138" s="39">
        <f t="shared" si="4"/>
        <v>-0.17381916419952903</v>
      </c>
      <c r="F138" s="39"/>
      <c r="G138" s="39">
        <v>0.32364015689537223</v>
      </c>
      <c r="H138" s="39">
        <v>0.32307760827964271</v>
      </c>
      <c r="I138" s="39"/>
      <c r="J138" s="39">
        <f t="shared" si="5"/>
        <v>-5.6254861572951897E-4</v>
      </c>
    </row>
    <row r="139" spans="1:10" s="8" customFormat="1" x14ac:dyDescent="0.35">
      <c r="A139" s="26" t="s">
        <v>34</v>
      </c>
      <c r="B139" s="22">
        <v>97.030080717009838</v>
      </c>
      <c r="C139" s="22">
        <v>96.861423841685408</v>
      </c>
      <c r="D139" s="22"/>
      <c r="E139" s="22">
        <f t="shared" si="4"/>
        <v>-0.17381916419952903</v>
      </c>
      <c r="F139" s="22"/>
      <c r="G139" s="22">
        <v>0.32364015689537223</v>
      </c>
      <c r="H139" s="22">
        <v>0.32307760827964271</v>
      </c>
      <c r="I139" s="22"/>
      <c r="J139" s="22">
        <f t="shared" si="5"/>
        <v>-5.6254861572951897E-4</v>
      </c>
    </row>
    <row r="140" spans="1:10" x14ac:dyDescent="0.35">
      <c r="A140" s="25" t="s">
        <v>184</v>
      </c>
      <c r="B140" s="39">
        <v>96.294546231546875</v>
      </c>
      <c r="C140" s="39">
        <v>96.294546231546875</v>
      </c>
      <c r="D140" s="39"/>
      <c r="E140" s="39">
        <f t="shared" si="4"/>
        <v>0</v>
      </c>
      <c r="F140" s="39"/>
      <c r="G140" s="39">
        <v>0.13959399238099401</v>
      </c>
      <c r="H140" s="39">
        <v>0.13959399238099404</v>
      </c>
      <c r="I140" s="39"/>
      <c r="J140" s="39">
        <f t="shared" si="5"/>
        <v>0</v>
      </c>
    </row>
    <row r="141" spans="1:10" s="8" customFormat="1" x14ac:dyDescent="0.35">
      <c r="A141" s="26" t="s">
        <v>185</v>
      </c>
      <c r="B141" s="22">
        <v>95.438571143807536</v>
      </c>
      <c r="C141" s="22">
        <v>94.325745089035536</v>
      </c>
      <c r="D141" s="22"/>
      <c r="E141" s="22">
        <f t="shared" si="4"/>
        <v>-1.1660129038344347</v>
      </c>
      <c r="F141" s="22"/>
      <c r="G141" s="22">
        <v>4.8245488011289132E-2</v>
      </c>
      <c r="H141" s="22">
        <v>4.7682939395559606E-2</v>
      </c>
      <c r="I141" s="22"/>
      <c r="J141" s="22">
        <f t="shared" si="5"/>
        <v>-5.6254861572952591E-4</v>
      </c>
    </row>
    <row r="142" spans="1:10" x14ac:dyDescent="0.35">
      <c r="A142" s="25" t="s">
        <v>186</v>
      </c>
      <c r="B142" s="39">
        <v>98.385447085400671</v>
      </c>
      <c r="C142" s="39">
        <v>98.385447085400671</v>
      </c>
      <c r="D142" s="39"/>
      <c r="E142" s="39">
        <f t="shared" si="4"/>
        <v>0</v>
      </c>
      <c r="F142" s="39"/>
      <c r="G142" s="39">
        <v>0.13580067650308902</v>
      </c>
      <c r="H142" s="39">
        <v>0.13580067650308905</v>
      </c>
      <c r="I142" s="39"/>
      <c r="J142" s="39">
        <f t="shared" si="5"/>
        <v>0</v>
      </c>
    </row>
    <row r="143" spans="1:10" s="8" customFormat="1" x14ac:dyDescent="0.35">
      <c r="A143" s="26" t="s">
        <v>35</v>
      </c>
      <c r="B143" s="22">
        <v>100.75945689219573</v>
      </c>
      <c r="C143" s="22">
        <v>100.76658156402542</v>
      </c>
      <c r="D143" s="22"/>
      <c r="E143" s="22">
        <f t="shared" si="4"/>
        <v>7.0709708541949468E-3</v>
      </c>
      <c r="F143" s="22"/>
      <c r="G143" s="22">
        <v>0.34095900258040518</v>
      </c>
      <c r="H143" s="22">
        <v>0.34098311169210244</v>
      </c>
      <c r="I143" s="22"/>
      <c r="J143" s="22">
        <f t="shared" si="5"/>
        <v>2.4109111697256935E-5</v>
      </c>
    </row>
    <row r="144" spans="1:10" x14ac:dyDescent="0.35">
      <c r="A144" s="25" t="s">
        <v>187</v>
      </c>
      <c r="B144" s="39">
        <v>100.49743132900866</v>
      </c>
      <c r="C144" s="39">
        <v>100.49743132900866</v>
      </c>
      <c r="D144" s="39"/>
      <c r="E144" s="39">
        <f t="shared" si="4"/>
        <v>0</v>
      </c>
      <c r="F144" s="39"/>
      <c r="G144" s="39">
        <v>0.1227575465740639</v>
      </c>
      <c r="H144" s="39">
        <v>0.12275754657406392</v>
      </c>
      <c r="I144" s="39"/>
      <c r="J144" s="39">
        <f t="shared" si="5"/>
        <v>0</v>
      </c>
    </row>
    <row r="145" spans="1:10" s="8" customFormat="1" x14ac:dyDescent="0.35">
      <c r="A145" s="26" t="s">
        <v>187</v>
      </c>
      <c r="B145" s="22">
        <v>100.49743132900866</v>
      </c>
      <c r="C145" s="22">
        <v>100.49743132900866</v>
      </c>
      <c r="D145" s="22"/>
      <c r="E145" s="22">
        <f t="shared" si="4"/>
        <v>0</v>
      </c>
      <c r="F145" s="22"/>
      <c r="G145" s="22">
        <v>0.1227575465740639</v>
      </c>
      <c r="H145" s="22">
        <v>0.12275754657406392</v>
      </c>
      <c r="I145" s="22"/>
      <c r="J145" s="22">
        <f t="shared" si="5"/>
        <v>0</v>
      </c>
    </row>
    <row r="146" spans="1:10" x14ac:dyDescent="0.35">
      <c r="A146" s="25" t="s">
        <v>188</v>
      </c>
      <c r="B146" s="39">
        <v>100.90747081826591</v>
      </c>
      <c r="C146" s="39">
        <v>100.91862009989569</v>
      </c>
      <c r="D146" s="39"/>
      <c r="E146" s="39">
        <f t="shared" si="4"/>
        <v>1.1049015042563504E-2</v>
      </c>
      <c r="F146" s="39"/>
      <c r="G146" s="39">
        <v>0.21820145600634128</v>
      </c>
      <c r="H146" s="39">
        <v>0.21822556511803856</v>
      </c>
      <c r="I146" s="39"/>
      <c r="J146" s="39">
        <f t="shared" si="5"/>
        <v>2.4109111697284691E-5</v>
      </c>
    </row>
    <row r="147" spans="1:10" s="8" customFormat="1" x14ac:dyDescent="0.35">
      <c r="A147" s="26" t="s">
        <v>189</v>
      </c>
      <c r="B147" s="22">
        <v>100.90747081826591</v>
      </c>
      <c r="C147" s="22">
        <v>100.91862009989569</v>
      </c>
      <c r="D147" s="22"/>
      <c r="E147" s="22">
        <f t="shared" si="4"/>
        <v>1.1049015042563504E-2</v>
      </c>
      <c r="F147" s="22"/>
      <c r="G147" s="22">
        <v>0.21820145600634128</v>
      </c>
      <c r="H147" s="22">
        <v>0.21822556511803856</v>
      </c>
      <c r="I147" s="22"/>
      <c r="J147" s="22">
        <f t="shared" si="5"/>
        <v>2.4109111697284691E-5</v>
      </c>
    </row>
    <row r="148" spans="1:10" x14ac:dyDescent="0.35">
      <c r="A148" s="25" t="s">
        <v>36</v>
      </c>
      <c r="B148" s="39">
        <v>99.69714288231917</v>
      </c>
      <c r="C148" s="39">
        <v>99.898238480973887</v>
      </c>
      <c r="D148" s="39"/>
      <c r="E148" s="39">
        <f t="shared" si="4"/>
        <v>0.20170648108952527</v>
      </c>
      <c r="F148" s="39"/>
      <c r="G148" s="39">
        <v>2.0934129665876382</v>
      </c>
      <c r="H148" s="39">
        <v>2.0976355162172142</v>
      </c>
      <c r="I148" s="39"/>
      <c r="J148" s="39">
        <f t="shared" si="5"/>
        <v>4.2225496295760223E-3</v>
      </c>
    </row>
    <row r="149" spans="1:10" s="8" customFormat="1" x14ac:dyDescent="0.35">
      <c r="A149" s="26" t="s">
        <v>37</v>
      </c>
      <c r="B149" s="22">
        <v>99.473332391072859</v>
      </c>
      <c r="C149" s="22">
        <v>99.823037027108157</v>
      </c>
      <c r="D149" s="22"/>
      <c r="E149" s="22">
        <f t="shared" si="4"/>
        <v>0.35155616850197635</v>
      </c>
      <c r="F149" s="22"/>
      <c r="G149" s="22">
        <v>1.2011024148911122</v>
      </c>
      <c r="H149" s="22">
        <v>1.2053249645206883</v>
      </c>
      <c r="I149" s="22"/>
      <c r="J149" s="22">
        <f t="shared" si="5"/>
        <v>4.2225496295760223E-3</v>
      </c>
    </row>
    <row r="150" spans="1:10" x14ac:dyDescent="0.35">
      <c r="A150" s="25" t="s">
        <v>190</v>
      </c>
      <c r="B150" s="39">
        <v>99.455944875512984</v>
      </c>
      <c r="C150" s="39">
        <v>99.863815445364466</v>
      </c>
      <c r="D150" s="39"/>
      <c r="E150" s="39">
        <f t="shared" si="4"/>
        <v>0.41010174943489908</v>
      </c>
      <c r="F150" s="39"/>
      <c r="G150" s="39">
        <v>0.97250877510378197</v>
      </c>
      <c r="H150" s="39">
        <v>0.97649705060389069</v>
      </c>
      <c r="I150" s="39"/>
      <c r="J150" s="39">
        <f t="shared" si="5"/>
        <v>3.9882755001087178E-3</v>
      </c>
    </row>
    <row r="151" spans="1:10" s="8" customFormat="1" x14ac:dyDescent="0.35">
      <c r="A151" s="26" t="s">
        <v>191</v>
      </c>
      <c r="B151" s="22">
        <v>99.547372316152021</v>
      </c>
      <c r="C151" s="22">
        <v>99.649393413553739</v>
      </c>
      <c r="D151" s="22"/>
      <c r="E151" s="22">
        <f t="shared" si="4"/>
        <v>0.10248497276021951</v>
      </c>
      <c r="F151" s="22"/>
      <c r="G151" s="22">
        <v>0.22859363978733016</v>
      </c>
      <c r="H151" s="22">
        <v>0.22882791391679783</v>
      </c>
      <c r="I151" s="22"/>
      <c r="J151" s="22">
        <f t="shared" si="5"/>
        <v>2.3427412946766535E-4</v>
      </c>
    </row>
    <row r="152" spans="1:10" x14ac:dyDescent="0.35">
      <c r="A152" s="25" t="s">
        <v>192</v>
      </c>
      <c r="B152" s="39">
        <v>100</v>
      </c>
      <c r="C152" s="39">
        <v>100</v>
      </c>
      <c r="D152" s="39"/>
      <c r="E152" s="39">
        <f t="shared" si="4"/>
        <v>0</v>
      </c>
      <c r="F152" s="39"/>
      <c r="G152" s="39">
        <v>0.89231055169652584</v>
      </c>
      <c r="H152" s="39">
        <v>0.89231055169652596</v>
      </c>
      <c r="I152" s="39"/>
      <c r="J152" s="39">
        <f t="shared" si="5"/>
        <v>0</v>
      </c>
    </row>
    <row r="153" spans="1:10" s="8" customFormat="1" x14ac:dyDescent="0.35">
      <c r="A153" s="26" t="s">
        <v>193</v>
      </c>
      <c r="B153" s="22">
        <v>100</v>
      </c>
      <c r="C153" s="22">
        <v>100</v>
      </c>
      <c r="D153" s="22"/>
      <c r="E153" s="22">
        <f t="shared" si="4"/>
        <v>0</v>
      </c>
      <c r="F153" s="22"/>
      <c r="G153" s="22">
        <v>0.89231055169652584</v>
      </c>
      <c r="H153" s="22">
        <v>0.89231055169652596</v>
      </c>
      <c r="I153" s="22"/>
      <c r="J153" s="22">
        <f t="shared" si="5"/>
        <v>0</v>
      </c>
    </row>
    <row r="154" spans="1:10" x14ac:dyDescent="0.35">
      <c r="A154" s="25" t="s">
        <v>38</v>
      </c>
      <c r="B154" s="39">
        <v>100.15407539945161</v>
      </c>
      <c r="C154" s="39">
        <v>100.15404977764577</v>
      </c>
      <c r="D154" s="39"/>
      <c r="E154" s="39">
        <f t="shared" si="4"/>
        <v>-2.5582389673317607E-5</v>
      </c>
      <c r="F154" s="39"/>
      <c r="G154" s="39">
        <v>6.6383068633439537</v>
      </c>
      <c r="H154" s="39">
        <v>6.6383051651064244</v>
      </c>
      <c r="I154" s="39"/>
      <c r="J154" s="39">
        <f t="shared" si="5"/>
        <v>-1.6982375292684537E-6</v>
      </c>
    </row>
    <row r="155" spans="1:10" s="8" customFormat="1" x14ac:dyDescent="0.35">
      <c r="A155" s="26" t="s">
        <v>194</v>
      </c>
      <c r="B155" s="22">
        <v>100.38251146464768</v>
      </c>
      <c r="C155" s="22">
        <v>100.38245745148686</v>
      </c>
      <c r="D155" s="22"/>
      <c r="E155" s="22">
        <f t="shared" si="4"/>
        <v>-5.380734157123257E-5</v>
      </c>
      <c r="F155" s="22"/>
      <c r="G155" s="22">
        <v>3.1561446451581423</v>
      </c>
      <c r="H155" s="22">
        <v>3.1561429469206126</v>
      </c>
      <c r="I155" s="22"/>
      <c r="J155" s="22">
        <f t="shared" si="5"/>
        <v>-1.6982375297125429E-6</v>
      </c>
    </row>
    <row r="156" spans="1:10" x14ac:dyDescent="0.35">
      <c r="A156" s="25" t="s">
        <v>195</v>
      </c>
      <c r="B156" s="39">
        <v>100.46852001950572</v>
      </c>
      <c r="C156" s="39">
        <v>100.46845299297723</v>
      </c>
      <c r="D156" s="39"/>
      <c r="E156" s="39">
        <f t="shared" si="4"/>
        <v>-6.6713960222841706E-5</v>
      </c>
      <c r="F156" s="39"/>
      <c r="G156" s="39">
        <v>2.54555047236799</v>
      </c>
      <c r="H156" s="39">
        <v>2.5455487741304603</v>
      </c>
      <c r="I156" s="39"/>
      <c r="J156" s="39">
        <f t="shared" si="5"/>
        <v>-1.6982375297125429E-6</v>
      </c>
    </row>
    <row r="157" spans="1:10" s="8" customFormat="1" x14ac:dyDescent="0.35">
      <c r="A157" s="26" t="s">
        <v>196</v>
      </c>
      <c r="B157" s="22">
        <v>100.46852001950572</v>
      </c>
      <c r="C157" s="22">
        <v>100.46845299297723</v>
      </c>
      <c r="D157" s="22"/>
      <c r="E157" s="22">
        <f t="shared" si="4"/>
        <v>-6.6713960222841706E-5</v>
      </c>
      <c r="F157" s="22"/>
      <c r="G157" s="22">
        <v>2.54555047236799</v>
      </c>
      <c r="H157" s="22">
        <v>2.5455487741304603</v>
      </c>
      <c r="I157" s="22"/>
      <c r="J157" s="22">
        <f t="shared" si="5"/>
        <v>-1.6982375297125429E-6</v>
      </c>
    </row>
    <row r="158" spans="1:10" x14ac:dyDescent="0.35">
      <c r="A158" s="25" t="s">
        <v>197</v>
      </c>
      <c r="B158" s="39">
        <v>100.02552516985588</v>
      </c>
      <c r="C158" s="39">
        <v>100.02552516985588</v>
      </c>
      <c r="D158" s="39"/>
      <c r="E158" s="39">
        <f t="shared" si="4"/>
        <v>0</v>
      </c>
      <c r="F158" s="39"/>
      <c r="G158" s="39">
        <v>0.61059417279015193</v>
      </c>
      <c r="H158" s="39">
        <v>0.61059417279015205</v>
      </c>
      <c r="I158" s="39"/>
      <c r="J158" s="39">
        <f t="shared" si="5"/>
        <v>0</v>
      </c>
    </row>
    <row r="159" spans="1:10" s="8" customFormat="1" x14ac:dyDescent="0.35">
      <c r="A159" s="26" t="s">
        <v>198</v>
      </c>
      <c r="B159" s="22">
        <v>100.02552516985588</v>
      </c>
      <c r="C159" s="22">
        <v>100.02552516985588</v>
      </c>
      <c r="D159" s="22"/>
      <c r="E159" s="22">
        <f t="shared" si="4"/>
        <v>0</v>
      </c>
      <c r="F159" s="22"/>
      <c r="G159" s="22">
        <v>0.61059417279015193</v>
      </c>
      <c r="H159" s="22">
        <v>0.61059417279015205</v>
      </c>
      <c r="I159" s="22"/>
      <c r="J159" s="22">
        <f t="shared" si="5"/>
        <v>0</v>
      </c>
    </row>
    <row r="160" spans="1:10" x14ac:dyDescent="0.35">
      <c r="A160" s="25" t="s">
        <v>199</v>
      </c>
      <c r="B160" s="39">
        <v>99.791109639376003</v>
      </c>
      <c r="C160" s="39">
        <v>99.791109639376003</v>
      </c>
      <c r="D160" s="39"/>
      <c r="E160" s="39">
        <f t="shared" si="4"/>
        <v>0</v>
      </c>
      <c r="F160" s="39"/>
      <c r="G160" s="39">
        <v>0.86675072176303636</v>
      </c>
      <c r="H160" s="39">
        <v>0.86675072176303658</v>
      </c>
      <c r="I160" s="39"/>
      <c r="J160" s="39">
        <f t="shared" si="5"/>
        <v>0</v>
      </c>
    </row>
    <row r="161" spans="1:10" s="8" customFormat="1" x14ac:dyDescent="0.35">
      <c r="A161" s="26" t="s">
        <v>200</v>
      </c>
      <c r="B161" s="22">
        <v>99.791109639376003</v>
      </c>
      <c r="C161" s="22">
        <v>99.791109639376003</v>
      </c>
      <c r="D161" s="22"/>
      <c r="E161" s="22">
        <f t="shared" si="4"/>
        <v>0</v>
      </c>
      <c r="F161" s="22"/>
      <c r="G161" s="22">
        <v>0.86675072176303636</v>
      </c>
      <c r="H161" s="22">
        <v>0.86675072176303658</v>
      </c>
      <c r="I161" s="22"/>
      <c r="J161" s="22">
        <f t="shared" si="5"/>
        <v>0</v>
      </c>
    </row>
    <row r="162" spans="1:10" x14ac:dyDescent="0.35">
      <c r="A162" s="25" t="s">
        <v>201</v>
      </c>
      <c r="B162" s="39">
        <v>99.791109639376003</v>
      </c>
      <c r="C162" s="39">
        <v>99.791109639376003</v>
      </c>
      <c r="D162" s="39"/>
      <c r="E162" s="39">
        <f t="shared" si="4"/>
        <v>0</v>
      </c>
      <c r="F162" s="39"/>
      <c r="G162" s="39">
        <v>0.86675072176303636</v>
      </c>
      <c r="H162" s="39">
        <v>0.86675072176303658</v>
      </c>
      <c r="I162" s="39"/>
      <c r="J162" s="39">
        <f t="shared" si="5"/>
        <v>0</v>
      </c>
    </row>
    <row r="163" spans="1:10" s="8" customFormat="1" x14ac:dyDescent="0.35">
      <c r="A163" s="26" t="s">
        <v>202</v>
      </c>
      <c r="B163" s="22">
        <v>100</v>
      </c>
      <c r="C163" s="22">
        <v>100</v>
      </c>
      <c r="D163" s="22"/>
      <c r="E163" s="22">
        <f t="shared" si="4"/>
        <v>0</v>
      </c>
      <c r="F163" s="22"/>
      <c r="G163" s="22">
        <v>0.23901909262945878</v>
      </c>
      <c r="H163" s="22">
        <v>0.23901909262945881</v>
      </c>
      <c r="I163" s="22"/>
      <c r="J163" s="22">
        <f t="shared" si="5"/>
        <v>0</v>
      </c>
    </row>
    <row r="164" spans="1:10" x14ac:dyDescent="0.35">
      <c r="A164" s="25" t="s">
        <v>203</v>
      </c>
      <c r="B164" s="39">
        <v>100</v>
      </c>
      <c r="C164" s="39">
        <v>100</v>
      </c>
      <c r="D164" s="39"/>
      <c r="E164" s="39">
        <f t="shared" si="4"/>
        <v>0</v>
      </c>
      <c r="F164" s="39"/>
      <c r="G164" s="39">
        <v>0.23901909262945878</v>
      </c>
      <c r="H164" s="39">
        <v>0.23901909262945881</v>
      </c>
      <c r="I164" s="39"/>
      <c r="J164" s="39">
        <f t="shared" si="5"/>
        <v>0</v>
      </c>
    </row>
    <row r="165" spans="1:10" s="8" customFormat="1" x14ac:dyDescent="0.35">
      <c r="A165" s="26" t="s">
        <v>203</v>
      </c>
      <c r="B165" s="22">
        <v>100</v>
      </c>
      <c r="C165" s="22">
        <v>100</v>
      </c>
      <c r="D165" s="22"/>
      <c r="E165" s="22">
        <f t="shared" si="4"/>
        <v>0</v>
      </c>
      <c r="F165" s="22"/>
      <c r="G165" s="22">
        <v>0.23901909262945878</v>
      </c>
      <c r="H165" s="22">
        <v>0.23901909262945881</v>
      </c>
      <c r="I165" s="22"/>
      <c r="J165" s="22">
        <f t="shared" si="5"/>
        <v>0</v>
      </c>
    </row>
    <row r="166" spans="1:10" x14ac:dyDescent="0.35">
      <c r="A166" s="25" t="s">
        <v>204</v>
      </c>
      <c r="B166" s="39">
        <v>100</v>
      </c>
      <c r="C166" s="39">
        <v>100</v>
      </c>
      <c r="D166" s="39"/>
      <c r="E166" s="39">
        <f t="shared" si="4"/>
        <v>0</v>
      </c>
      <c r="F166" s="39"/>
      <c r="G166" s="39">
        <v>2.3763924037933162</v>
      </c>
      <c r="H166" s="39">
        <v>2.3763924037933162</v>
      </c>
      <c r="I166" s="39"/>
      <c r="J166" s="39">
        <f t="shared" si="5"/>
        <v>0</v>
      </c>
    </row>
    <row r="167" spans="1:10" s="8" customFormat="1" x14ac:dyDescent="0.35">
      <c r="A167" s="26" t="s">
        <v>205</v>
      </c>
      <c r="B167" s="22">
        <v>100</v>
      </c>
      <c r="C167" s="22">
        <v>100</v>
      </c>
      <c r="D167" s="22"/>
      <c r="E167" s="22">
        <f t="shared" si="4"/>
        <v>0</v>
      </c>
      <c r="F167" s="22"/>
      <c r="G167" s="22">
        <v>2.3763924037933162</v>
      </c>
      <c r="H167" s="22">
        <v>2.3763924037933162</v>
      </c>
      <c r="I167" s="22"/>
      <c r="J167" s="22">
        <f t="shared" si="5"/>
        <v>0</v>
      </c>
    </row>
    <row r="168" spans="1:10" x14ac:dyDescent="0.35">
      <c r="A168" s="25" t="s">
        <v>205</v>
      </c>
      <c r="B168" s="39">
        <v>100</v>
      </c>
      <c r="C168" s="39">
        <v>100</v>
      </c>
      <c r="D168" s="39"/>
      <c r="E168" s="39">
        <f t="shared" si="4"/>
        <v>0</v>
      </c>
      <c r="F168" s="39"/>
      <c r="G168" s="39">
        <v>2.3763924037933162</v>
      </c>
      <c r="H168" s="39">
        <v>2.3763924037933162</v>
      </c>
      <c r="I168" s="39"/>
      <c r="J168" s="39">
        <f t="shared" si="5"/>
        <v>0</v>
      </c>
    </row>
    <row r="169" spans="1:10" s="8" customFormat="1" x14ac:dyDescent="0.35">
      <c r="A169" s="26" t="s">
        <v>39</v>
      </c>
      <c r="B169" s="22">
        <v>97.50490748728275</v>
      </c>
      <c r="C169" s="22">
        <v>97.504934128127715</v>
      </c>
      <c r="D169" s="22"/>
      <c r="E169" s="22">
        <f t="shared" si="4"/>
        <v>2.7322568318943752E-5</v>
      </c>
      <c r="F169" s="22"/>
      <c r="G169" s="22">
        <v>7.8925007834904157</v>
      </c>
      <c r="H169" s="22">
        <v>7.8925029399243352</v>
      </c>
      <c r="I169" s="22"/>
      <c r="J169" s="22">
        <f t="shared" si="5"/>
        <v>2.156433919431322E-6</v>
      </c>
    </row>
    <row r="170" spans="1:10" x14ac:dyDescent="0.35">
      <c r="A170" s="25" t="s">
        <v>206</v>
      </c>
      <c r="B170" s="39">
        <v>99.351474313450964</v>
      </c>
      <c r="C170" s="39">
        <v>99.351544380249678</v>
      </c>
      <c r="D170" s="39"/>
      <c r="E170" s="39">
        <f t="shared" si="4"/>
        <v>7.0524166040364378E-5</v>
      </c>
      <c r="F170" s="39"/>
      <c r="G170" s="39">
        <v>3.0577233859150921</v>
      </c>
      <c r="H170" s="39">
        <v>3.0577255423490102</v>
      </c>
      <c r="I170" s="39"/>
      <c r="J170" s="39">
        <f t="shared" si="5"/>
        <v>2.1564339180990544E-6</v>
      </c>
    </row>
    <row r="171" spans="1:10" s="8" customFormat="1" x14ac:dyDescent="0.35">
      <c r="A171" s="26" t="s">
        <v>207</v>
      </c>
      <c r="B171" s="22">
        <v>99.344510467794294</v>
      </c>
      <c r="C171" s="22">
        <v>99.344582658674597</v>
      </c>
      <c r="D171" s="22"/>
      <c r="E171" s="22">
        <f t="shared" si="4"/>
        <v>7.26672062301148E-5</v>
      </c>
      <c r="F171" s="22"/>
      <c r="G171" s="22">
        <v>2.9675475773466893</v>
      </c>
      <c r="H171" s="22">
        <v>2.9675497337806074</v>
      </c>
      <c r="I171" s="22"/>
      <c r="J171" s="22">
        <f t="shared" si="5"/>
        <v>2.1564339180990544E-6</v>
      </c>
    </row>
    <row r="172" spans="1:10" x14ac:dyDescent="0.35">
      <c r="A172" s="25" t="s">
        <v>207</v>
      </c>
      <c r="B172" s="39">
        <v>99.345022482428547</v>
      </c>
      <c r="C172" s="39">
        <v>99.346169104632011</v>
      </c>
      <c r="D172" s="39"/>
      <c r="E172" s="39">
        <f t="shared" si="4"/>
        <v>1.1541818349947164E-3</v>
      </c>
      <c r="F172" s="39"/>
      <c r="G172" s="39">
        <v>2.96756287187862</v>
      </c>
      <c r="H172" s="39">
        <v>2.9675971229502296</v>
      </c>
      <c r="I172" s="39"/>
      <c r="J172" s="39">
        <f t="shared" si="5"/>
        <v>3.4251071609592287E-5</v>
      </c>
    </row>
    <row r="173" spans="1:10" s="8" customFormat="1" x14ac:dyDescent="0.35">
      <c r="A173" s="26" t="s">
        <v>208</v>
      </c>
      <c r="B173" s="22">
        <v>99.581189770651449</v>
      </c>
      <c r="C173" s="22">
        <v>99.581189770651449</v>
      </c>
      <c r="D173" s="22"/>
      <c r="E173" s="22">
        <f t="shared" si="4"/>
        <v>0</v>
      </c>
      <c r="F173" s="22"/>
      <c r="G173" s="22">
        <v>9.0175808568403057E-2</v>
      </c>
      <c r="H173" s="22">
        <v>9.0175808568403071E-2</v>
      </c>
      <c r="I173" s="22"/>
      <c r="J173" s="22">
        <f t="shared" si="5"/>
        <v>0</v>
      </c>
    </row>
    <row r="174" spans="1:10" x14ac:dyDescent="0.35">
      <c r="A174" s="25" t="s">
        <v>208</v>
      </c>
      <c r="B174" s="39">
        <v>99.581189770651449</v>
      </c>
      <c r="C174" s="39">
        <v>99.581189770651449</v>
      </c>
      <c r="D174" s="39"/>
      <c r="E174" s="39">
        <f t="shared" si="4"/>
        <v>0</v>
      </c>
      <c r="F174" s="39"/>
      <c r="G174" s="39">
        <v>9.0175808568403057E-2</v>
      </c>
      <c r="H174" s="39">
        <v>9.0175808568403071E-2</v>
      </c>
      <c r="I174" s="39"/>
      <c r="J174" s="39">
        <f t="shared" si="5"/>
        <v>0</v>
      </c>
    </row>
    <row r="175" spans="1:10" s="8" customFormat="1" x14ac:dyDescent="0.35">
      <c r="A175" s="26" t="s">
        <v>209</v>
      </c>
      <c r="B175" s="22">
        <v>87.902679922946106</v>
      </c>
      <c r="C175" s="22">
        <v>87.902679922946106</v>
      </c>
      <c r="D175" s="22"/>
      <c r="E175" s="22">
        <f t="shared" si="4"/>
        <v>0</v>
      </c>
      <c r="F175" s="22"/>
      <c r="G175" s="22">
        <v>0.66338568410127019</v>
      </c>
      <c r="H175" s="22">
        <v>0.6633856841012703</v>
      </c>
      <c r="I175" s="22"/>
      <c r="J175" s="22">
        <f t="shared" si="5"/>
        <v>0</v>
      </c>
    </row>
    <row r="176" spans="1:10" x14ac:dyDescent="0.35">
      <c r="A176" s="25" t="s">
        <v>210</v>
      </c>
      <c r="B176" s="39">
        <v>86.322099588279329</v>
      </c>
      <c r="C176" s="39">
        <v>86.322099588279329</v>
      </c>
      <c r="D176" s="39"/>
      <c r="E176" s="39">
        <f t="shared" si="4"/>
        <v>0</v>
      </c>
      <c r="F176" s="39"/>
      <c r="G176" s="39">
        <v>0.57716946230962041</v>
      </c>
      <c r="H176" s="39">
        <v>0.57716946230962041</v>
      </c>
      <c r="I176" s="39"/>
      <c r="J176" s="39">
        <f t="shared" si="5"/>
        <v>0</v>
      </c>
    </row>
    <row r="177" spans="1:10" s="8" customFormat="1" x14ac:dyDescent="0.35">
      <c r="A177" s="26" t="s">
        <v>211</v>
      </c>
      <c r="B177" s="22">
        <v>83.583089063357576</v>
      </c>
      <c r="C177" s="22">
        <v>83.583089063357576</v>
      </c>
      <c r="D177" s="22"/>
      <c r="E177" s="22">
        <f t="shared" si="4"/>
        <v>0</v>
      </c>
      <c r="F177" s="22"/>
      <c r="G177" s="22">
        <v>0.47479173202772529</v>
      </c>
      <c r="H177" s="22">
        <v>0.47479173202772529</v>
      </c>
      <c r="I177" s="22"/>
      <c r="J177" s="22">
        <f t="shared" si="5"/>
        <v>0</v>
      </c>
    </row>
    <row r="178" spans="1:10" x14ac:dyDescent="0.35">
      <c r="A178" s="25" t="s">
        <v>212</v>
      </c>
      <c r="B178" s="39">
        <v>101.79196065984591</v>
      </c>
      <c r="C178" s="39">
        <v>101.79196065984591</v>
      </c>
      <c r="D178" s="39"/>
      <c r="E178" s="39">
        <f t="shared" si="4"/>
        <v>0</v>
      </c>
      <c r="F178" s="39"/>
      <c r="G178" s="39">
        <v>0.10237773028189508</v>
      </c>
      <c r="H178" s="39">
        <v>0.10237773028189508</v>
      </c>
      <c r="I178" s="39"/>
      <c r="J178" s="39">
        <f t="shared" si="5"/>
        <v>0</v>
      </c>
    </row>
    <row r="179" spans="1:10" s="8" customFormat="1" x14ac:dyDescent="0.35">
      <c r="A179" s="26" t="s">
        <v>213</v>
      </c>
      <c r="B179" s="22">
        <v>100.18278353339574</v>
      </c>
      <c r="C179" s="22">
        <v>100.18278353339574</v>
      </c>
      <c r="D179" s="22"/>
      <c r="E179" s="22">
        <f t="shared" si="4"/>
        <v>0</v>
      </c>
      <c r="F179" s="22"/>
      <c r="G179" s="22">
        <v>8.6216221791649755E-2</v>
      </c>
      <c r="H179" s="22">
        <v>8.6216221791649755E-2</v>
      </c>
      <c r="I179" s="22"/>
      <c r="J179" s="22">
        <f t="shared" si="5"/>
        <v>0</v>
      </c>
    </row>
    <row r="180" spans="1:10" x14ac:dyDescent="0.35">
      <c r="A180" s="25" t="s">
        <v>213</v>
      </c>
      <c r="B180" s="39">
        <v>100.18278353339574</v>
      </c>
      <c r="C180" s="39">
        <v>100.18278353339574</v>
      </c>
      <c r="D180" s="39"/>
      <c r="E180" s="39">
        <f t="shared" si="4"/>
        <v>0</v>
      </c>
      <c r="F180" s="39"/>
      <c r="G180" s="39">
        <v>8.6216221791649755E-2</v>
      </c>
      <c r="H180" s="39">
        <v>8.6216221791649755E-2</v>
      </c>
      <c r="I180" s="39"/>
      <c r="J180" s="39">
        <f t="shared" si="5"/>
        <v>0</v>
      </c>
    </row>
    <row r="181" spans="1:10" s="8" customFormat="1" x14ac:dyDescent="0.35">
      <c r="A181" s="26" t="s">
        <v>214</v>
      </c>
      <c r="B181" s="22">
        <v>97.871740918774236</v>
      </c>
      <c r="C181" s="22">
        <v>97.871740918774236</v>
      </c>
      <c r="D181" s="22"/>
      <c r="E181" s="22">
        <f t="shared" si="4"/>
        <v>0</v>
      </c>
      <c r="F181" s="22"/>
      <c r="G181" s="22">
        <v>4.1713917134740539</v>
      </c>
      <c r="H181" s="22">
        <v>4.1713917134740539</v>
      </c>
      <c r="I181" s="22"/>
      <c r="J181" s="22">
        <f t="shared" si="5"/>
        <v>0</v>
      </c>
    </row>
    <row r="182" spans="1:10" x14ac:dyDescent="0.35">
      <c r="A182" s="25" t="s">
        <v>40</v>
      </c>
      <c r="B182" s="39">
        <v>99.001961056189273</v>
      </c>
      <c r="C182" s="39">
        <v>99.001961056189273</v>
      </c>
      <c r="D182" s="39"/>
      <c r="E182" s="39">
        <f t="shared" si="4"/>
        <v>0</v>
      </c>
      <c r="F182" s="39"/>
      <c r="G182" s="39">
        <v>0.55243976936947192</v>
      </c>
      <c r="H182" s="39">
        <v>0.55243976936947192</v>
      </c>
      <c r="I182" s="39"/>
      <c r="J182" s="39">
        <f t="shared" si="5"/>
        <v>0</v>
      </c>
    </row>
    <row r="183" spans="1:10" s="8" customFormat="1" x14ac:dyDescent="0.35">
      <c r="A183" s="26" t="s">
        <v>215</v>
      </c>
      <c r="B183" s="22">
        <v>100</v>
      </c>
      <c r="C183" s="22">
        <v>100</v>
      </c>
      <c r="D183" s="22"/>
      <c r="E183" s="22">
        <f t="shared" si="4"/>
        <v>0</v>
      </c>
      <c r="F183" s="22"/>
      <c r="G183" s="22">
        <v>4.6312486912647569E-2</v>
      </c>
      <c r="H183" s="22">
        <v>4.6312486912647569E-2</v>
      </c>
      <c r="I183" s="22"/>
      <c r="J183" s="22">
        <f t="shared" si="5"/>
        <v>0</v>
      </c>
    </row>
    <row r="184" spans="1:10" x14ac:dyDescent="0.35">
      <c r="A184" s="25" t="s">
        <v>216</v>
      </c>
      <c r="B184" s="39">
        <v>98.911630807770464</v>
      </c>
      <c r="C184" s="39">
        <v>98.911630807770464</v>
      </c>
      <c r="D184" s="39"/>
      <c r="E184" s="39">
        <f t="shared" si="4"/>
        <v>0</v>
      </c>
      <c r="F184" s="39"/>
      <c r="G184" s="39">
        <v>0.50612728245682437</v>
      </c>
      <c r="H184" s="39">
        <v>0.50612728245682437</v>
      </c>
      <c r="I184" s="39"/>
      <c r="J184" s="39">
        <f t="shared" si="5"/>
        <v>0</v>
      </c>
    </row>
    <row r="185" spans="1:10" s="8" customFormat="1" x14ac:dyDescent="0.35">
      <c r="A185" s="26" t="s">
        <v>41</v>
      </c>
      <c r="B185" s="22">
        <v>98.362206342818624</v>
      </c>
      <c r="C185" s="22">
        <v>98.362206342818624</v>
      </c>
      <c r="D185" s="22"/>
      <c r="E185" s="22">
        <f t="shared" si="4"/>
        <v>0</v>
      </c>
      <c r="F185" s="22"/>
      <c r="G185" s="22">
        <v>2.509226798220654</v>
      </c>
      <c r="H185" s="22">
        <v>2.509226798220654</v>
      </c>
      <c r="I185" s="22"/>
      <c r="J185" s="22">
        <f t="shared" si="5"/>
        <v>0</v>
      </c>
    </row>
    <row r="186" spans="1:10" x14ac:dyDescent="0.35">
      <c r="A186" s="25" t="s">
        <v>217</v>
      </c>
      <c r="B186" s="39">
        <v>96.772922808967394</v>
      </c>
      <c r="C186" s="39">
        <v>96.772922808967394</v>
      </c>
      <c r="D186" s="39"/>
      <c r="E186" s="39">
        <f t="shared" si="4"/>
        <v>0</v>
      </c>
      <c r="F186" s="39"/>
      <c r="G186" s="39">
        <v>1.3962906437950502</v>
      </c>
      <c r="H186" s="39">
        <v>1.3962906437950504</v>
      </c>
      <c r="I186" s="39"/>
      <c r="J186" s="39">
        <f t="shared" si="5"/>
        <v>0</v>
      </c>
    </row>
    <row r="187" spans="1:10" s="9" customFormat="1" x14ac:dyDescent="0.35">
      <c r="A187" s="26" t="s">
        <v>218</v>
      </c>
      <c r="B187" s="22">
        <v>100.43150450128309</v>
      </c>
      <c r="C187" s="22">
        <v>100.43150450128309</v>
      </c>
      <c r="D187" s="22"/>
      <c r="E187" s="22">
        <f t="shared" si="4"/>
        <v>0</v>
      </c>
      <c r="F187" s="22"/>
      <c r="G187" s="22">
        <v>1.1129361544256036</v>
      </c>
      <c r="H187" s="22">
        <v>1.1129361544256036</v>
      </c>
      <c r="I187" s="22"/>
      <c r="J187" s="22">
        <f t="shared" si="5"/>
        <v>0</v>
      </c>
    </row>
    <row r="188" spans="1:10" x14ac:dyDescent="0.35">
      <c r="A188" s="25" t="s">
        <v>42</v>
      </c>
      <c r="B188" s="39">
        <v>96.239723509901694</v>
      </c>
      <c r="C188" s="39">
        <v>96.239723509901694</v>
      </c>
      <c r="D188" s="39"/>
      <c r="E188" s="39">
        <f t="shared" si="4"/>
        <v>0</v>
      </c>
      <c r="F188" s="39"/>
      <c r="G188" s="39">
        <v>1.1097251458839279</v>
      </c>
      <c r="H188" s="39">
        <v>1.1097251458839279</v>
      </c>
      <c r="I188" s="39"/>
      <c r="J188" s="39">
        <f t="shared" si="5"/>
        <v>0</v>
      </c>
    </row>
    <row r="189" spans="1:10" s="8" customFormat="1" x14ac:dyDescent="0.35">
      <c r="A189" s="26" t="s">
        <v>42</v>
      </c>
      <c r="B189" s="22">
        <v>96.239723509901694</v>
      </c>
      <c r="C189" s="22">
        <v>96.239723509901694</v>
      </c>
      <c r="D189" s="22"/>
      <c r="E189" s="22">
        <f t="shared" si="4"/>
        <v>0</v>
      </c>
      <c r="F189" s="22"/>
      <c r="G189" s="22">
        <v>1.1097251458839279</v>
      </c>
      <c r="H189" s="22">
        <v>1.1097251458839279</v>
      </c>
      <c r="I189" s="22"/>
      <c r="J189" s="22">
        <f t="shared" si="5"/>
        <v>0</v>
      </c>
    </row>
    <row r="190" spans="1:10" x14ac:dyDescent="0.35">
      <c r="A190" s="25" t="s">
        <v>219</v>
      </c>
      <c r="B190" s="39">
        <v>88.313643783556529</v>
      </c>
      <c r="C190" s="39">
        <v>88.836583270845253</v>
      </c>
      <c r="D190" s="39"/>
      <c r="E190" s="39">
        <f t="shared" si="4"/>
        <v>0.59213895484866441</v>
      </c>
      <c r="F190" s="39"/>
      <c r="G190" s="39">
        <v>8.9275486918107614</v>
      </c>
      <c r="H190" s="39">
        <v>8.9804121853280563</v>
      </c>
      <c r="I190" s="39"/>
      <c r="J190" s="39">
        <f t="shared" si="5"/>
        <v>5.2863493517294913E-2</v>
      </c>
    </row>
    <row r="191" spans="1:10" s="8" customFormat="1" x14ac:dyDescent="0.35">
      <c r="A191" s="26" t="s">
        <v>220</v>
      </c>
      <c r="B191" s="22">
        <v>97.835690381246025</v>
      </c>
      <c r="C191" s="22">
        <v>97.804521031175085</v>
      </c>
      <c r="D191" s="22"/>
      <c r="E191" s="22">
        <f t="shared" si="4"/>
        <v>-3.1858874761836464E-2</v>
      </c>
      <c r="F191" s="22"/>
      <c r="G191" s="22">
        <v>2.1832667568573987</v>
      </c>
      <c r="H191" s="22">
        <v>2.1825711926356148</v>
      </c>
      <c r="I191" s="22"/>
      <c r="J191" s="22">
        <f t="shared" si="5"/>
        <v>-6.9556422178385091E-4</v>
      </c>
    </row>
    <row r="192" spans="1:10" x14ac:dyDescent="0.35">
      <c r="A192" s="25" t="s">
        <v>221</v>
      </c>
      <c r="B192" s="39">
        <v>97.500408826009732</v>
      </c>
      <c r="C192" s="39">
        <v>97.500408826009732</v>
      </c>
      <c r="D192" s="39"/>
      <c r="E192" s="39">
        <f t="shared" si="4"/>
        <v>0</v>
      </c>
      <c r="F192" s="39"/>
      <c r="G192" s="39">
        <v>0.88987386927350531</v>
      </c>
      <c r="H192" s="39">
        <v>0.88987386927350531</v>
      </c>
      <c r="I192" s="39"/>
      <c r="J192" s="39">
        <f t="shared" si="5"/>
        <v>0</v>
      </c>
    </row>
    <row r="193" spans="1:10" s="8" customFormat="1" x14ac:dyDescent="0.35">
      <c r="A193" s="26" t="s">
        <v>221</v>
      </c>
      <c r="B193" s="22">
        <v>97.500408826009732</v>
      </c>
      <c r="C193" s="22">
        <v>97.500408826009732</v>
      </c>
      <c r="D193" s="22"/>
      <c r="E193" s="22">
        <f t="shared" si="4"/>
        <v>0</v>
      </c>
      <c r="F193" s="22"/>
      <c r="G193" s="22">
        <v>0.88987386927350531</v>
      </c>
      <c r="H193" s="22">
        <v>0.88987386927350531</v>
      </c>
      <c r="I193" s="22"/>
      <c r="J193" s="22">
        <f t="shared" si="5"/>
        <v>0</v>
      </c>
    </row>
    <row r="194" spans="1:10" x14ac:dyDescent="0.35">
      <c r="A194" s="25" t="s">
        <v>43</v>
      </c>
      <c r="B194" s="39">
        <v>98.962795616592985</v>
      </c>
      <c r="C194" s="39">
        <v>98.962795616592985</v>
      </c>
      <c r="D194" s="39"/>
      <c r="E194" s="39">
        <f t="shared" si="4"/>
        <v>0</v>
      </c>
      <c r="F194" s="39"/>
      <c r="G194" s="39">
        <v>0.5252941384454709</v>
      </c>
      <c r="H194" s="39">
        <v>0.52529413844547101</v>
      </c>
      <c r="I194" s="39"/>
      <c r="J194" s="39">
        <f t="shared" si="5"/>
        <v>0</v>
      </c>
    </row>
    <row r="195" spans="1:10" s="8" customFormat="1" x14ac:dyDescent="0.35">
      <c r="A195" s="26" t="s">
        <v>222</v>
      </c>
      <c r="B195" s="22">
        <v>98.962795616592985</v>
      </c>
      <c r="C195" s="22">
        <v>98.962795616592985</v>
      </c>
      <c r="D195" s="22"/>
      <c r="E195" s="22">
        <f t="shared" si="4"/>
        <v>0</v>
      </c>
      <c r="F195" s="22"/>
      <c r="G195" s="22">
        <v>0.5252941384454709</v>
      </c>
      <c r="H195" s="22">
        <v>0.52529413844547101</v>
      </c>
      <c r="I195" s="22"/>
      <c r="J195" s="22">
        <f t="shared" si="5"/>
        <v>0</v>
      </c>
    </row>
    <row r="196" spans="1:10" x14ac:dyDescent="0.35">
      <c r="A196" s="25" t="s">
        <v>223</v>
      </c>
      <c r="B196" s="39">
        <v>96.940365328139009</v>
      </c>
      <c r="C196" s="39">
        <v>96.940365328139009</v>
      </c>
      <c r="D196" s="39"/>
      <c r="E196" s="39">
        <f t="shared" si="4"/>
        <v>0</v>
      </c>
      <c r="F196" s="39"/>
      <c r="G196" s="39">
        <v>0.5774843005774889</v>
      </c>
      <c r="H196" s="39">
        <v>0.5774843005774889</v>
      </c>
      <c r="I196" s="39"/>
      <c r="J196" s="39">
        <f t="shared" si="5"/>
        <v>0</v>
      </c>
    </row>
    <row r="197" spans="1:10" s="8" customFormat="1" x14ac:dyDescent="0.35">
      <c r="A197" s="26" t="s">
        <v>223</v>
      </c>
      <c r="B197" s="22">
        <v>96.940365328139009</v>
      </c>
      <c r="C197" s="22">
        <v>96.940365328139009</v>
      </c>
      <c r="D197" s="22"/>
      <c r="E197" s="22">
        <f t="shared" si="4"/>
        <v>0</v>
      </c>
      <c r="F197" s="22"/>
      <c r="G197" s="22">
        <v>0.5774843005774889</v>
      </c>
      <c r="H197" s="22">
        <v>0.5774843005774889</v>
      </c>
      <c r="I197" s="22"/>
      <c r="J197" s="22">
        <f t="shared" si="5"/>
        <v>0</v>
      </c>
    </row>
    <row r="198" spans="1:10" x14ac:dyDescent="0.35">
      <c r="A198" s="25" t="s">
        <v>224</v>
      </c>
      <c r="B198" s="39">
        <v>99.088998798165875</v>
      </c>
      <c r="C198" s="39">
        <v>98.727416752015785</v>
      </c>
      <c r="D198" s="39"/>
      <c r="E198" s="39">
        <f t="shared" si="4"/>
        <v>-0.36490634736010552</v>
      </c>
      <c r="F198" s="39"/>
      <c r="G198" s="39">
        <v>0.1906144485609336</v>
      </c>
      <c r="H198" s="39">
        <v>0.18991888433914933</v>
      </c>
      <c r="I198" s="39"/>
      <c r="J198" s="39">
        <f t="shared" si="5"/>
        <v>-6.9556422178426724E-4</v>
      </c>
    </row>
    <row r="199" spans="1:10" s="8" customFormat="1" x14ac:dyDescent="0.35">
      <c r="A199" s="26" t="s">
        <v>224</v>
      </c>
      <c r="B199" s="22">
        <v>99.088998798165875</v>
      </c>
      <c r="C199" s="22">
        <v>98.727416752015785</v>
      </c>
      <c r="D199" s="22"/>
      <c r="E199" s="22">
        <f t="shared" ref="E199:E262" si="6">((C199/B199-1)*100)</f>
        <v>-0.36490634736010552</v>
      </c>
      <c r="F199" s="22"/>
      <c r="G199" s="22">
        <v>0.1906144485609336</v>
      </c>
      <c r="H199" s="22">
        <v>0.18991888433914933</v>
      </c>
      <c r="I199" s="22"/>
      <c r="J199" s="22">
        <f t="shared" ref="J199:J262" si="7">H199-G199</f>
        <v>-6.9556422178426724E-4</v>
      </c>
    </row>
    <row r="200" spans="1:10" x14ac:dyDescent="0.35">
      <c r="A200" s="25" t="s">
        <v>225</v>
      </c>
      <c r="B200" s="39">
        <v>85.616154121529789</v>
      </c>
      <c r="C200" s="39">
        <v>86.296066465974874</v>
      </c>
      <c r="D200" s="39"/>
      <c r="E200" s="39">
        <f t="shared" si="6"/>
        <v>0.79414025474675576</v>
      </c>
      <c r="F200" s="39"/>
      <c r="G200" s="39">
        <v>6.7442819349533636</v>
      </c>
      <c r="H200" s="39">
        <v>6.7978409926924428</v>
      </c>
      <c r="I200" s="39"/>
      <c r="J200" s="39">
        <f t="shared" si="7"/>
        <v>5.3559057739079208E-2</v>
      </c>
    </row>
    <row r="201" spans="1:10" s="8" customFormat="1" x14ac:dyDescent="0.35">
      <c r="A201" s="26" t="s">
        <v>226</v>
      </c>
      <c r="B201" s="22">
        <v>107.22877733677635</v>
      </c>
      <c r="C201" s="22">
        <v>117.49192788402974</v>
      </c>
      <c r="D201" s="22"/>
      <c r="E201" s="22">
        <f t="shared" si="6"/>
        <v>9.5712651045340547</v>
      </c>
      <c r="F201" s="22"/>
      <c r="G201" s="22">
        <v>6.6951953950589838E-2</v>
      </c>
      <c r="H201" s="22">
        <v>7.3360102955866369E-2</v>
      </c>
      <c r="I201" s="22"/>
      <c r="J201" s="22">
        <f t="shared" si="7"/>
        <v>6.4081490052765311E-3</v>
      </c>
    </row>
    <row r="202" spans="1:10" x14ac:dyDescent="0.35">
      <c r="A202" s="25" t="s">
        <v>226</v>
      </c>
      <c r="B202" s="39">
        <v>107.22877733677635</v>
      </c>
      <c r="C202" s="39">
        <v>117.49192788402974</v>
      </c>
      <c r="D202" s="39"/>
      <c r="E202" s="39">
        <f t="shared" si="6"/>
        <v>9.5712651045340547</v>
      </c>
      <c r="F202" s="39"/>
      <c r="G202" s="39">
        <v>6.6951953950589838E-2</v>
      </c>
      <c r="H202" s="39">
        <v>7.3360102955866369E-2</v>
      </c>
      <c r="I202" s="39"/>
      <c r="J202" s="39">
        <f t="shared" si="7"/>
        <v>6.4081490052765311E-3</v>
      </c>
    </row>
    <row r="203" spans="1:10" s="8" customFormat="1" x14ac:dyDescent="0.35">
      <c r="A203" s="26" t="s">
        <v>227</v>
      </c>
      <c r="B203" s="22">
        <v>79.278676373734868</v>
      </c>
      <c r="C203" s="22">
        <v>79.793129908474711</v>
      </c>
      <c r="D203" s="22"/>
      <c r="E203" s="22">
        <f t="shared" si="6"/>
        <v>0.64891791623085116</v>
      </c>
      <c r="F203" s="22"/>
      <c r="G203" s="22">
        <v>4.3265816861520117</v>
      </c>
      <c r="H203" s="22">
        <v>4.3546576498738148</v>
      </c>
      <c r="I203" s="22"/>
      <c r="J203" s="22">
        <f t="shared" si="7"/>
        <v>2.8075963721803099E-2</v>
      </c>
    </row>
    <row r="204" spans="1:10" x14ac:dyDescent="0.35">
      <c r="A204" s="25" t="s">
        <v>227</v>
      </c>
      <c r="B204" s="39">
        <v>79.278676373734868</v>
      </c>
      <c r="C204" s="39">
        <v>79.793129908474711</v>
      </c>
      <c r="D204" s="39"/>
      <c r="E204" s="39">
        <f t="shared" si="6"/>
        <v>0.64891791623085116</v>
      </c>
      <c r="F204" s="39"/>
      <c r="G204" s="39">
        <v>4.3265816861520117</v>
      </c>
      <c r="H204" s="39">
        <v>4.3546576498738148</v>
      </c>
      <c r="I204" s="39"/>
      <c r="J204" s="39">
        <f t="shared" si="7"/>
        <v>2.8075963721803099E-2</v>
      </c>
    </row>
    <row r="205" spans="1:10" s="8" customFormat="1" x14ac:dyDescent="0.35">
      <c r="A205" s="26" t="s">
        <v>228</v>
      </c>
      <c r="B205" s="22">
        <v>99.7848617354109</v>
      </c>
      <c r="C205" s="22">
        <v>100.94413867492418</v>
      </c>
      <c r="D205" s="22"/>
      <c r="E205" s="22">
        <f t="shared" si="6"/>
        <v>1.1617763650233925</v>
      </c>
      <c r="F205" s="22"/>
      <c r="G205" s="22">
        <v>1.1291787699385629</v>
      </c>
      <c r="H205" s="22">
        <v>1.142297302006571</v>
      </c>
      <c r="I205" s="22"/>
      <c r="J205" s="22">
        <f t="shared" si="7"/>
        <v>1.311853206800806E-2</v>
      </c>
    </row>
    <row r="206" spans="1:10" x14ac:dyDescent="0.35">
      <c r="A206" s="25" t="s">
        <v>228</v>
      </c>
      <c r="B206" s="39">
        <v>99.7848617354109</v>
      </c>
      <c r="C206" s="39">
        <v>100.94413867492418</v>
      </c>
      <c r="D206" s="39"/>
      <c r="E206" s="39">
        <f t="shared" si="6"/>
        <v>1.1617763650233925</v>
      </c>
      <c r="F206" s="39"/>
      <c r="G206" s="39">
        <v>1.1291787699385629</v>
      </c>
      <c r="H206" s="39">
        <v>1.142297302006571</v>
      </c>
      <c r="I206" s="39"/>
      <c r="J206" s="39">
        <f t="shared" si="7"/>
        <v>1.311853206800806E-2</v>
      </c>
    </row>
    <row r="207" spans="1:10" s="8" customFormat="1" x14ac:dyDescent="0.35">
      <c r="A207" s="26" t="s">
        <v>229</v>
      </c>
      <c r="B207" s="22">
        <v>99.649887627852394</v>
      </c>
      <c r="C207" s="22">
        <v>100.1357837380851</v>
      </c>
      <c r="D207" s="22"/>
      <c r="E207" s="22">
        <f t="shared" si="6"/>
        <v>0.48760326960659572</v>
      </c>
      <c r="F207" s="22"/>
      <c r="G207" s="22">
        <v>1.2215695249122001</v>
      </c>
      <c r="H207" s="22">
        <v>1.2275259378561898</v>
      </c>
      <c r="I207" s="22"/>
      <c r="J207" s="22">
        <f t="shared" si="7"/>
        <v>5.9564129439897417E-3</v>
      </c>
    </row>
    <row r="208" spans="1:10" x14ac:dyDescent="0.35">
      <c r="A208" s="25" t="s">
        <v>230</v>
      </c>
      <c r="B208" s="39">
        <v>99.649887627852394</v>
      </c>
      <c r="C208" s="39">
        <v>100.1357837380851</v>
      </c>
      <c r="D208" s="39"/>
      <c r="E208" s="39">
        <f t="shared" si="6"/>
        <v>0.48760326960659572</v>
      </c>
      <c r="F208" s="39"/>
      <c r="G208" s="39">
        <v>1.2215695249122001</v>
      </c>
      <c r="H208" s="39">
        <v>1.2275259378561898</v>
      </c>
      <c r="I208" s="39"/>
      <c r="J208" s="39">
        <f t="shared" si="7"/>
        <v>5.9564129439897417E-3</v>
      </c>
    </row>
    <row r="209" spans="1:10" s="8" customFormat="1" x14ac:dyDescent="0.35">
      <c r="A209" s="26" t="s">
        <v>231</v>
      </c>
      <c r="B209" s="22">
        <v>100.33361170625896</v>
      </c>
      <c r="C209" s="22">
        <v>98.769980430952316</v>
      </c>
      <c r="D209" s="22"/>
      <c r="E209" s="22">
        <f t="shared" si="6"/>
        <v>-1.5584321631761822</v>
      </c>
      <c r="F209" s="22"/>
      <c r="G209" s="22">
        <v>2.5410337786521806</v>
      </c>
      <c r="H209" s="22">
        <v>2.5014334909684939</v>
      </c>
      <c r="I209" s="22"/>
      <c r="J209" s="22">
        <f t="shared" si="7"/>
        <v>-3.960028768368673E-2</v>
      </c>
    </row>
    <row r="210" spans="1:10" x14ac:dyDescent="0.35">
      <c r="A210" s="25" t="s">
        <v>232</v>
      </c>
      <c r="B210" s="39">
        <v>99.2877146795702</v>
      </c>
      <c r="C210" s="39">
        <v>99.2877146795702</v>
      </c>
      <c r="D210" s="39"/>
      <c r="E210" s="39">
        <f t="shared" si="6"/>
        <v>0</v>
      </c>
      <c r="F210" s="39"/>
      <c r="G210" s="39">
        <v>0.41278753749823949</v>
      </c>
      <c r="H210" s="39">
        <v>0.41278753749823954</v>
      </c>
      <c r="I210" s="39"/>
      <c r="J210" s="39">
        <f t="shared" si="7"/>
        <v>0</v>
      </c>
    </row>
    <row r="211" spans="1:10" s="8" customFormat="1" x14ac:dyDescent="0.35">
      <c r="A211" s="26" t="s">
        <v>44</v>
      </c>
      <c r="B211" s="22">
        <v>99.2877146795702</v>
      </c>
      <c r="C211" s="22">
        <v>99.2877146795702</v>
      </c>
      <c r="D211" s="22"/>
      <c r="E211" s="22">
        <f t="shared" si="6"/>
        <v>0</v>
      </c>
      <c r="F211" s="22"/>
      <c r="G211" s="22">
        <v>0.41278753749823949</v>
      </c>
      <c r="H211" s="22">
        <v>0.41278753749823954</v>
      </c>
      <c r="I211" s="22"/>
      <c r="J211" s="22">
        <f t="shared" si="7"/>
        <v>0</v>
      </c>
    </row>
    <row r="212" spans="1:10" x14ac:dyDescent="0.35">
      <c r="A212" s="25" t="s">
        <v>233</v>
      </c>
      <c r="B212" s="39">
        <v>96.590996332680746</v>
      </c>
      <c r="C212" s="39">
        <v>96.590996332680746</v>
      </c>
      <c r="D212" s="39"/>
      <c r="E212" s="39">
        <f t="shared" si="6"/>
        <v>0</v>
      </c>
      <c r="F212" s="39"/>
      <c r="G212" s="39">
        <v>5.8434529167669211E-2</v>
      </c>
      <c r="H212" s="39">
        <v>5.8434529167669211E-2</v>
      </c>
      <c r="I212" s="39"/>
      <c r="J212" s="39">
        <f t="shared" si="7"/>
        <v>0</v>
      </c>
    </row>
    <row r="213" spans="1:10" s="8" customFormat="1" x14ac:dyDescent="0.35">
      <c r="A213" s="26" t="s">
        <v>234</v>
      </c>
      <c r="B213" s="22">
        <v>99.74694650615028</v>
      </c>
      <c r="C213" s="22">
        <v>99.74694650615028</v>
      </c>
      <c r="D213" s="22"/>
      <c r="E213" s="22">
        <f t="shared" si="6"/>
        <v>0</v>
      </c>
      <c r="F213" s="22"/>
      <c r="G213" s="22">
        <v>0.35435300833057032</v>
      </c>
      <c r="H213" s="22">
        <v>0.35435300833057032</v>
      </c>
      <c r="I213" s="22"/>
      <c r="J213" s="22">
        <f t="shared" si="7"/>
        <v>0</v>
      </c>
    </row>
    <row r="214" spans="1:10" x14ac:dyDescent="0.35">
      <c r="A214" s="25" t="s">
        <v>235</v>
      </c>
      <c r="B214" s="39">
        <v>100.67792461238004</v>
      </c>
      <c r="C214" s="39">
        <v>86.529663694950969</v>
      </c>
      <c r="D214" s="39"/>
      <c r="E214" s="39">
        <f t="shared" si="6"/>
        <v>-14.052992224364246</v>
      </c>
      <c r="F214" s="39"/>
      <c r="G214" s="39">
        <v>7.7043928505777223E-2</v>
      </c>
      <c r="H214" s="39">
        <v>6.6216951223515605E-2</v>
      </c>
      <c r="I214" s="39"/>
      <c r="J214" s="39">
        <f t="shared" si="7"/>
        <v>-1.0826977282261618E-2</v>
      </c>
    </row>
    <row r="215" spans="1:10" s="8" customFormat="1" x14ac:dyDescent="0.35">
      <c r="A215" s="26" t="s">
        <v>236</v>
      </c>
      <c r="B215" s="22">
        <v>100.67792461238004</v>
      </c>
      <c r="C215" s="22">
        <v>86.529663694950969</v>
      </c>
      <c r="D215" s="22"/>
      <c r="E215" s="22">
        <f t="shared" si="6"/>
        <v>-14.052992224364246</v>
      </c>
      <c r="F215" s="22"/>
      <c r="G215" s="22">
        <v>7.7043928505777223E-2</v>
      </c>
      <c r="H215" s="22">
        <v>6.6216951223515605E-2</v>
      </c>
      <c r="I215" s="22"/>
      <c r="J215" s="22">
        <f t="shared" si="7"/>
        <v>-1.0826977282261618E-2</v>
      </c>
    </row>
    <row r="216" spans="1:10" x14ac:dyDescent="0.35">
      <c r="A216" s="25" t="s">
        <v>237</v>
      </c>
      <c r="B216" s="39">
        <v>100.67792461238004</v>
      </c>
      <c r="C216" s="39">
        <v>86.529663694950969</v>
      </c>
      <c r="D216" s="39"/>
      <c r="E216" s="39">
        <f t="shared" si="6"/>
        <v>-14.052992224364246</v>
      </c>
      <c r="F216" s="39"/>
      <c r="G216" s="39">
        <v>7.7043928505777223E-2</v>
      </c>
      <c r="H216" s="39">
        <v>6.6216951223515605E-2</v>
      </c>
      <c r="I216" s="39"/>
      <c r="J216" s="39">
        <f t="shared" si="7"/>
        <v>-1.0826977282261618E-2</v>
      </c>
    </row>
    <row r="217" spans="1:10" s="8" customFormat="1" x14ac:dyDescent="0.35">
      <c r="A217" s="26" t="s">
        <v>238</v>
      </c>
      <c r="B217" s="22">
        <v>100</v>
      </c>
      <c r="C217" s="22">
        <v>85.964457069201146</v>
      </c>
      <c r="D217" s="22"/>
      <c r="E217" s="22">
        <f t="shared" si="6"/>
        <v>-14.035542930798851</v>
      </c>
      <c r="F217" s="22"/>
      <c r="G217" s="22">
        <v>0.19552917185256691</v>
      </c>
      <c r="H217" s="22">
        <v>0.16808559099496442</v>
      </c>
      <c r="I217" s="22"/>
      <c r="J217" s="22">
        <f t="shared" si="7"/>
        <v>-2.7443580857602484E-2</v>
      </c>
    </row>
    <row r="218" spans="1:10" x14ac:dyDescent="0.35">
      <c r="A218" s="25" t="s">
        <v>45</v>
      </c>
      <c r="B218" s="39">
        <v>100</v>
      </c>
      <c r="C218" s="39">
        <v>85.964457069201146</v>
      </c>
      <c r="D218" s="39"/>
      <c r="E218" s="39">
        <f t="shared" si="6"/>
        <v>-14.035542930798851</v>
      </c>
      <c r="F218" s="39"/>
      <c r="G218" s="39">
        <v>0.19552917185256691</v>
      </c>
      <c r="H218" s="39">
        <v>0.16808559099496442</v>
      </c>
      <c r="I218" s="39"/>
      <c r="J218" s="39">
        <f t="shared" si="7"/>
        <v>-2.7443580857602484E-2</v>
      </c>
    </row>
    <row r="219" spans="1:10" s="8" customFormat="1" x14ac:dyDescent="0.35">
      <c r="A219" s="26" t="s">
        <v>239</v>
      </c>
      <c r="B219" s="22">
        <v>100</v>
      </c>
      <c r="C219" s="22">
        <v>85.964457069201146</v>
      </c>
      <c r="D219" s="22"/>
      <c r="E219" s="22">
        <f t="shared" si="6"/>
        <v>-14.035542930798851</v>
      </c>
      <c r="F219" s="22"/>
      <c r="G219" s="22">
        <v>0.19552917185256691</v>
      </c>
      <c r="H219" s="22">
        <v>0.16808559099496442</v>
      </c>
      <c r="I219" s="22"/>
      <c r="J219" s="22">
        <f t="shared" si="7"/>
        <v>-2.7443580857602484E-2</v>
      </c>
    </row>
    <row r="220" spans="1:10" x14ac:dyDescent="0.35">
      <c r="A220" s="25" t="s">
        <v>240</v>
      </c>
      <c r="B220" s="39">
        <v>99.889726750632661</v>
      </c>
      <c r="C220" s="39">
        <v>99.889726750632661</v>
      </c>
      <c r="D220" s="39"/>
      <c r="E220" s="39">
        <f t="shared" si="6"/>
        <v>0</v>
      </c>
      <c r="F220" s="39"/>
      <c r="G220" s="39">
        <v>0.98201197417245611</v>
      </c>
      <c r="H220" s="39">
        <v>0.98201197417245623</v>
      </c>
      <c r="I220" s="39"/>
      <c r="J220" s="39">
        <f t="shared" si="7"/>
        <v>0</v>
      </c>
    </row>
    <row r="221" spans="1:10" s="8" customFormat="1" x14ac:dyDescent="0.35">
      <c r="A221" s="26" t="s">
        <v>241</v>
      </c>
      <c r="B221" s="22">
        <v>100</v>
      </c>
      <c r="C221" s="22">
        <v>100</v>
      </c>
      <c r="D221" s="22"/>
      <c r="E221" s="22">
        <f t="shared" si="6"/>
        <v>0</v>
      </c>
      <c r="F221" s="22"/>
      <c r="G221" s="22">
        <v>0.39580040113194587</v>
      </c>
      <c r="H221" s="22">
        <v>0.39580040113194592</v>
      </c>
      <c r="I221" s="22"/>
      <c r="J221" s="22">
        <f t="shared" si="7"/>
        <v>0</v>
      </c>
    </row>
    <row r="222" spans="1:10" x14ac:dyDescent="0.35">
      <c r="A222" s="25" t="s">
        <v>241</v>
      </c>
      <c r="B222" s="39">
        <v>100</v>
      </c>
      <c r="C222" s="39">
        <v>100</v>
      </c>
      <c r="D222" s="39"/>
      <c r="E222" s="39">
        <f t="shared" si="6"/>
        <v>0</v>
      </c>
      <c r="F222" s="39"/>
      <c r="G222" s="39">
        <v>0.39580040113194587</v>
      </c>
      <c r="H222" s="39">
        <v>0.39580040113194592</v>
      </c>
      <c r="I222" s="39"/>
      <c r="J222" s="39">
        <f t="shared" si="7"/>
        <v>0</v>
      </c>
    </row>
    <row r="223" spans="1:10" s="8" customFormat="1" x14ac:dyDescent="0.35">
      <c r="A223" s="26" t="s">
        <v>242</v>
      </c>
      <c r="B223" s="22">
        <v>99.815409504765611</v>
      </c>
      <c r="C223" s="22">
        <v>99.815409504765611</v>
      </c>
      <c r="D223" s="22"/>
      <c r="E223" s="22">
        <f t="shared" si="6"/>
        <v>0</v>
      </c>
      <c r="F223" s="22"/>
      <c r="G223" s="22">
        <v>0.58621157304051019</v>
      </c>
      <c r="H223" s="22">
        <v>0.58621157304051019</v>
      </c>
      <c r="I223" s="22"/>
      <c r="J223" s="22">
        <f t="shared" si="7"/>
        <v>0</v>
      </c>
    </row>
    <row r="224" spans="1:10" x14ac:dyDescent="0.35">
      <c r="A224" s="25" t="s">
        <v>242</v>
      </c>
      <c r="B224" s="39">
        <v>99.815409504765611</v>
      </c>
      <c r="C224" s="39">
        <v>99.815409504765611</v>
      </c>
      <c r="D224" s="39"/>
      <c r="E224" s="39">
        <f t="shared" si="6"/>
        <v>0</v>
      </c>
      <c r="F224" s="39"/>
      <c r="G224" s="39">
        <v>0.58621157304051019</v>
      </c>
      <c r="H224" s="39">
        <v>0.58621157304051019</v>
      </c>
      <c r="I224" s="39"/>
      <c r="J224" s="39">
        <f t="shared" si="7"/>
        <v>0</v>
      </c>
    </row>
    <row r="225" spans="1:10" s="8" customFormat="1" x14ac:dyDescent="0.35">
      <c r="A225" s="26" t="s">
        <v>46</v>
      </c>
      <c r="B225" s="22">
        <v>101.38979082101382</v>
      </c>
      <c r="C225" s="22">
        <v>101.2354735577002</v>
      </c>
      <c r="D225" s="22"/>
      <c r="E225" s="22">
        <f t="shared" si="6"/>
        <v>-0.15220197424613557</v>
      </c>
      <c r="F225" s="22"/>
      <c r="G225" s="22">
        <v>0.87366116662314042</v>
      </c>
      <c r="H225" s="22">
        <v>0.87233143707931815</v>
      </c>
      <c r="I225" s="22"/>
      <c r="J225" s="22">
        <f t="shared" si="7"/>
        <v>-1.3297295438222667E-3</v>
      </c>
    </row>
    <row r="226" spans="1:10" x14ac:dyDescent="0.35">
      <c r="A226" s="25" t="s">
        <v>47</v>
      </c>
      <c r="B226" s="39">
        <v>102.69984017161435</v>
      </c>
      <c r="C226" s="39">
        <v>102.36322077447055</v>
      </c>
      <c r="D226" s="39"/>
      <c r="E226" s="39">
        <f t="shared" si="6"/>
        <v>-0.32777012756913804</v>
      </c>
      <c r="F226" s="39"/>
      <c r="G226" s="39">
        <v>0.40568966845276772</v>
      </c>
      <c r="H226" s="39">
        <v>0.40435993890894523</v>
      </c>
      <c r="I226" s="39"/>
      <c r="J226" s="39">
        <f t="shared" si="7"/>
        <v>-1.3297295438224888E-3</v>
      </c>
    </row>
    <row r="227" spans="1:10" s="8" customFormat="1" x14ac:dyDescent="0.35">
      <c r="A227" s="26" t="s">
        <v>243</v>
      </c>
      <c r="B227" s="22">
        <v>104.92463335079083</v>
      </c>
      <c r="C227" s="22">
        <v>104.29902442580187</v>
      </c>
      <c r="D227" s="22"/>
      <c r="E227" s="22">
        <f t="shared" si="6"/>
        <v>-0.59624599582576154</v>
      </c>
      <c r="F227" s="22"/>
      <c r="G227" s="22">
        <v>0.22301693481075416</v>
      </c>
      <c r="H227" s="22">
        <v>0.2216872052669317</v>
      </c>
      <c r="I227" s="22"/>
      <c r="J227" s="22">
        <f t="shared" si="7"/>
        <v>-1.329729543822461E-3</v>
      </c>
    </row>
    <row r="228" spans="1:10" x14ac:dyDescent="0.35">
      <c r="A228" s="25" t="s">
        <v>244</v>
      </c>
      <c r="B228" s="39">
        <v>100.1083672406459</v>
      </c>
      <c r="C228" s="39">
        <v>100.1083672406459</v>
      </c>
      <c r="D228" s="39"/>
      <c r="E228" s="39">
        <f t="shared" si="6"/>
        <v>0</v>
      </c>
      <c r="F228" s="39"/>
      <c r="G228" s="39">
        <v>0.18267273364201356</v>
      </c>
      <c r="H228" s="39">
        <v>0.18267273364201353</v>
      </c>
      <c r="I228" s="39"/>
      <c r="J228" s="39">
        <f t="shared" si="7"/>
        <v>0</v>
      </c>
    </row>
    <row r="229" spans="1:10" s="8" customFormat="1" x14ac:dyDescent="0.35">
      <c r="A229" s="26" t="s">
        <v>245</v>
      </c>
      <c r="B229" s="22">
        <v>100.2808447744535</v>
      </c>
      <c r="C229" s="22">
        <v>100.2808447744535</v>
      </c>
      <c r="D229" s="22"/>
      <c r="E229" s="22">
        <f t="shared" si="6"/>
        <v>0</v>
      </c>
      <c r="F229" s="22"/>
      <c r="G229" s="22">
        <v>0.46797149817037287</v>
      </c>
      <c r="H229" s="22">
        <v>0.46797149817037281</v>
      </c>
      <c r="I229" s="22"/>
      <c r="J229" s="22">
        <f t="shared" si="7"/>
        <v>0</v>
      </c>
    </row>
    <row r="230" spans="1:10" x14ac:dyDescent="0.35">
      <c r="A230" s="25" t="s">
        <v>245</v>
      </c>
      <c r="B230" s="39">
        <v>100.2808447744535</v>
      </c>
      <c r="C230" s="39">
        <v>100.2808447744535</v>
      </c>
      <c r="D230" s="39"/>
      <c r="E230" s="39">
        <f t="shared" si="6"/>
        <v>0</v>
      </c>
      <c r="F230" s="39"/>
      <c r="G230" s="39">
        <v>0.46797149817037287</v>
      </c>
      <c r="H230" s="39">
        <v>0.46797149817037281</v>
      </c>
      <c r="I230" s="39"/>
      <c r="J230" s="39">
        <f t="shared" si="7"/>
        <v>0</v>
      </c>
    </row>
    <row r="231" spans="1:10" s="8" customFormat="1" x14ac:dyDescent="0.35">
      <c r="A231" s="26" t="s">
        <v>246</v>
      </c>
      <c r="B231" s="22">
        <v>100.03818644226132</v>
      </c>
      <c r="C231" s="22">
        <v>99.279915058188521</v>
      </c>
      <c r="D231" s="22"/>
      <c r="E231" s="22">
        <f t="shared" si="6"/>
        <v>-0.75798193773779499</v>
      </c>
      <c r="F231" s="22"/>
      <c r="G231" s="22">
        <v>3.9310061479997329</v>
      </c>
      <c r="H231" s="22">
        <v>3.9012098314265331</v>
      </c>
      <c r="I231" s="22"/>
      <c r="J231" s="22">
        <f t="shared" si="7"/>
        <v>-2.979631657319981E-2</v>
      </c>
    </row>
    <row r="232" spans="1:10" x14ac:dyDescent="0.35">
      <c r="A232" s="25" t="s">
        <v>247</v>
      </c>
      <c r="B232" s="39">
        <v>100.13633268511977</v>
      </c>
      <c r="C232" s="39">
        <v>94.39454377880098</v>
      </c>
      <c r="D232" s="39"/>
      <c r="E232" s="39">
        <f t="shared" si="6"/>
        <v>-5.7339716288331903</v>
      </c>
      <c r="F232" s="39"/>
      <c r="G232" s="39">
        <v>0.37974648472381545</v>
      </c>
      <c r="H232" s="39">
        <v>0.35797192902826047</v>
      </c>
      <c r="I232" s="39"/>
      <c r="J232" s="39">
        <f t="shared" si="7"/>
        <v>-2.1774555695554976E-2</v>
      </c>
    </row>
    <row r="233" spans="1:10" s="8" customFormat="1" x14ac:dyDescent="0.35">
      <c r="A233" s="26" t="s">
        <v>248</v>
      </c>
      <c r="B233" s="22">
        <v>100.13633268511977</v>
      </c>
      <c r="C233" s="22">
        <v>94.39454377880098</v>
      </c>
      <c r="D233" s="22"/>
      <c r="E233" s="22">
        <f t="shared" si="6"/>
        <v>-5.7339716288331903</v>
      </c>
      <c r="F233" s="22"/>
      <c r="G233" s="22">
        <v>0.37974648472381545</v>
      </c>
      <c r="H233" s="22">
        <v>0.35797192902826047</v>
      </c>
      <c r="I233" s="22"/>
      <c r="J233" s="22">
        <f t="shared" si="7"/>
        <v>-2.1774555695554976E-2</v>
      </c>
    </row>
    <row r="234" spans="1:10" x14ac:dyDescent="0.35">
      <c r="A234" s="25" t="s">
        <v>249</v>
      </c>
      <c r="B234" s="39">
        <v>100.20625884448739</v>
      </c>
      <c r="C234" s="39">
        <v>100.20625884448739</v>
      </c>
      <c r="D234" s="39"/>
      <c r="E234" s="39">
        <f t="shared" si="6"/>
        <v>0</v>
      </c>
      <c r="F234" s="39"/>
      <c r="G234" s="39">
        <v>8.0462074414121287E-2</v>
      </c>
      <c r="H234" s="39">
        <v>8.0462074414121301E-2</v>
      </c>
      <c r="I234" s="39"/>
      <c r="J234" s="39">
        <f t="shared" si="7"/>
        <v>0</v>
      </c>
    </row>
    <row r="235" spans="1:10" s="8" customFormat="1" x14ac:dyDescent="0.35">
      <c r="A235" s="26" t="s">
        <v>250</v>
      </c>
      <c r="B235" s="22">
        <v>100.1175498057262</v>
      </c>
      <c r="C235" s="22">
        <v>92.833457854222814</v>
      </c>
      <c r="D235" s="22"/>
      <c r="E235" s="22">
        <f t="shared" si="6"/>
        <v>-7.2755395688746454</v>
      </c>
      <c r="F235" s="22"/>
      <c r="G235" s="22">
        <v>0.29928441030969416</v>
      </c>
      <c r="H235" s="22">
        <v>0.27750985461413924</v>
      </c>
      <c r="I235" s="22"/>
      <c r="J235" s="22">
        <f t="shared" si="7"/>
        <v>-2.177455569555492E-2</v>
      </c>
    </row>
    <row r="236" spans="1:10" x14ac:dyDescent="0.35">
      <c r="A236" s="25" t="s">
        <v>48</v>
      </c>
      <c r="B236" s="39">
        <v>100</v>
      </c>
      <c r="C236" s="39">
        <v>94.781411837957961</v>
      </c>
      <c r="D236" s="39"/>
      <c r="E236" s="39">
        <f t="shared" si="6"/>
        <v>-5.2185881620420371</v>
      </c>
      <c r="F236" s="39"/>
      <c r="G236" s="39">
        <v>0.15371515491475804</v>
      </c>
      <c r="H236" s="39">
        <v>0.1456933940371119</v>
      </c>
      <c r="I236" s="39"/>
      <c r="J236" s="39">
        <f t="shared" si="7"/>
        <v>-8.0217608776461391E-3</v>
      </c>
    </row>
    <row r="237" spans="1:10" s="8" customFormat="1" x14ac:dyDescent="0.35">
      <c r="A237" s="26" t="s">
        <v>49</v>
      </c>
      <c r="B237" s="22">
        <v>100</v>
      </c>
      <c r="C237" s="22">
        <v>94.781411837957961</v>
      </c>
      <c r="D237" s="22"/>
      <c r="E237" s="22">
        <f t="shared" si="6"/>
        <v>-5.2185881620420371</v>
      </c>
      <c r="F237" s="22"/>
      <c r="G237" s="22">
        <v>0.15371515491475804</v>
      </c>
      <c r="H237" s="22">
        <v>0.1456933940371119</v>
      </c>
      <c r="I237" s="22"/>
      <c r="J237" s="22">
        <f t="shared" si="7"/>
        <v>-8.0217608776461391E-3</v>
      </c>
    </row>
    <row r="238" spans="1:10" x14ac:dyDescent="0.35">
      <c r="A238" s="25" t="s">
        <v>49</v>
      </c>
      <c r="B238" s="39">
        <v>100</v>
      </c>
      <c r="C238" s="39">
        <v>94.781411837957961</v>
      </c>
      <c r="D238" s="39"/>
      <c r="E238" s="39">
        <f t="shared" si="6"/>
        <v>-5.2185881620420371</v>
      </c>
      <c r="F238" s="39"/>
      <c r="G238" s="39">
        <v>0.15371515491475804</v>
      </c>
      <c r="H238" s="39">
        <v>0.1456933940371119</v>
      </c>
      <c r="I238" s="39"/>
      <c r="J238" s="39">
        <f t="shared" si="7"/>
        <v>-8.0217608776461391E-3</v>
      </c>
    </row>
    <row r="239" spans="1:10" s="8" customFormat="1" x14ac:dyDescent="0.35">
      <c r="A239" s="26" t="s">
        <v>251</v>
      </c>
      <c r="B239" s="22">
        <v>99.999998994204034</v>
      </c>
      <c r="C239" s="22">
        <v>99.999998994204034</v>
      </c>
      <c r="D239" s="22"/>
      <c r="E239" s="22">
        <f t="shared" si="6"/>
        <v>0</v>
      </c>
      <c r="F239" s="22"/>
      <c r="G239" s="22">
        <v>1.1078122207555934</v>
      </c>
      <c r="H239" s="22">
        <v>1.1078122207555934</v>
      </c>
      <c r="I239" s="22"/>
      <c r="J239" s="22">
        <f t="shared" si="7"/>
        <v>0</v>
      </c>
    </row>
    <row r="240" spans="1:10" x14ac:dyDescent="0.35">
      <c r="A240" s="25" t="s">
        <v>252</v>
      </c>
      <c r="B240" s="39">
        <v>99.999999999999986</v>
      </c>
      <c r="C240" s="39">
        <v>99.999999999999986</v>
      </c>
      <c r="D240" s="39"/>
      <c r="E240" s="39">
        <f t="shared" si="6"/>
        <v>0</v>
      </c>
      <c r="F240" s="39"/>
      <c r="G240" s="39">
        <v>1.107812231897924</v>
      </c>
      <c r="H240" s="39">
        <v>1.107812231897924</v>
      </c>
      <c r="I240" s="39"/>
      <c r="J240" s="39">
        <f t="shared" si="7"/>
        <v>0</v>
      </c>
    </row>
    <row r="241" spans="1:10" s="8" customFormat="1" x14ac:dyDescent="0.35">
      <c r="A241" s="26" t="s">
        <v>252</v>
      </c>
      <c r="B241" s="22">
        <v>99.999999999999986</v>
      </c>
      <c r="C241" s="22">
        <v>99.999999999999986</v>
      </c>
      <c r="D241" s="22"/>
      <c r="E241" s="22">
        <f t="shared" si="6"/>
        <v>0</v>
      </c>
      <c r="F241" s="22"/>
      <c r="G241" s="22">
        <v>1.107812231897924</v>
      </c>
      <c r="H241" s="22">
        <v>1.107812231897924</v>
      </c>
      <c r="I241" s="22"/>
      <c r="J241" s="22">
        <f t="shared" si="7"/>
        <v>0</v>
      </c>
    </row>
    <row r="242" spans="1:10" ht="15" customHeight="1" x14ac:dyDescent="0.35">
      <c r="A242" s="25" t="s">
        <v>253</v>
      </c>
      <c r="B242" s="39">
        <v>100.04297264222407</v>
      </c>
      <c r="C242" s="39">
        <v>100.04297264222407</v>
      </c>
      <c r="D242" s="39"/>
      <c r="E242" s="39">
        <f t="shared" si="6"/>
        <v>0</v>
      </c>
      <c r="F242" s="39"/>
      <c r="G242" s="39">
        <v>2.2897322876055668</v>
      </c>
      <c r="H242" s="39">
        <v>2.2897322876055668</v>
      </c>
      <c r="I242" s="39"/>
      <c r="J242" s="39">
        <f t="shared" si="7"/>
        <v>0</v>
      </c>
    </row>
    <row r="243" spans="1:10" s="8" customFormat="1" x14ac:dyDescent="0.35">
      <c r="A243" s="26" t="s">
        <v>254</v>
      </c>
      <c r="B243" s="22">
        <v>100.04297264222407</v>
      </c>
      <c r="C243" s="22">
        <v>100.04297264222407</v>
      </c>
      <c r="D243" s="22"/>
      <c r="E243" s="22">
        <f t="shared" si="6"/>
        <v>0</v>
      </c>
      <c r="F243" s="22"/>
      <c r="G243" s="22">
        <v>2.2897322876055668</v>
      </c>
      <c r="H243" s="22">
        <v>2.2897322876055668</v>
      </c>
      <c r="I243" s="22"/>
      <c r="J243" s="22">
        <f t="shared" si="7"/>
        <v>0</v>
      </c>
    </row>
    <row r="244" spans="1:10" x14ac:dyDescent="0.35">
      <c r="A244" s="25" t="s">
        <v>255</v>
      </c>
      <c r="B244" s="39">
        <v>100.04731013699538</v>
      </c>
      <c r="C244" s="39">
        <v>100.04731013699538</v>
      </c>
      <c r="D244" s="39"/>
      <c r="E244" s="39">
        <f t="shared" si="6"/>
        <v>0</v>
      </c>
      <c r="F244" s="39"/>
      <c r="G244" s="39">
        <v>2.0286127719911646</v>
      </c>
      <c r="H244" s="39">
        <v>2.0286127719911646</v>
      </c>
      <c r="I244" s="39"/>
      <c r="J244" s="39">
        <f t="shared" si="7"/>
        <v>0</v>
      </c>
    </row>
    <row r="245" spans="1:10" s="8" customFormat="1" x14ac:dyDescent="0.35">
      <c r="A245" s="26" t="s">
        <v>256</v>
      </c>
      <c r="B245" s="22">
        <v>100.00928786291523</v>
      </c>
      <c r="C245" s="22">
        <v>100.00928786291523</v>
      </c>
      <c r="D245" s="22"/>
      <c r="E245" s="22">
        <f t="shared" si="6"/>
        <v>0</v>
      </c>
      <c r="F245" s="22"/>
      <c r="G245" s="22">
        <v>0.26111951561440178</v>
      </c>
      <c r="H245" s="22">
        <v>0.26111951561440178</v>
      </c>
      <c r="I245" s="22"/>
      <c r="J245" s="22">
        <f t="shared" si="7"/>
        <v>0</v>
      </c>
    </row>
    <row r="246" spans="1:10" x14ac:dyDescent="0.35">
      <c r="A246" s="25" t="s">
        <v>257</v>
      </c>
      <c r="B246" s="39">
        <v>100.29725947625583</v>
      </c>
      <c r="C246" s="39">
        <v>98.229454787020842</v>
      </c>
      <c r="D246" s="39"/>
      <c r="E246" s="39">
        <f t="shared" si="6"/>
        <v>-2.061676161475301</v>
      </c>
      <c r="F246" s="39"/>
      <c r="G246" s="39">
        <v>4.9302176918834206</v>
      </c>
      <c r="H246" s="39">
        <v>4.8285725690210226</v>
      </c>
      <c r="I246" s="39"/>
      <c r="J246" s="39">
        <f t="shared" si="7"/>
        <v>-0.10164512286239802</v>
      </c>
    </row>
    <row r="247" spans="1:10" s="8" customFormat="1" x14ac:dyDescent="0.35">
      <c r="A247" s="26" t="s">
        <v>258</v>
      </c>
      <c r="B247" s="22">
        <v>100.34907141317521</v>
      </c>
      <c r="C247" s="22">
        <v>98.192566033904072</v>
      </c>
      <c r="D247" s="22"/>
      <c r="E247" s="22">
        <f t="shared" si="6"/>
        <v>-2.1490038212630624</v>
      </c>
      <c r="F247" s="22"/>
      <c r="G247" s="22">
        <v>4.7298716668943284</v>
      </c>
      <c r="H247" s="22">
        <v>4.6282265440319312</v>
      </c>
      <c r="I247" s="22"/>
      <c r="J247" s="22">
        <f t="shared" si="7"/>
        <v>-0.10164512286239713</v>
      </c>
    </row>
    <row r="248" spans="1:10" x14ac:dyDescent="0.35">
      <c r="A248" s="25" t="s">
        <v>259</v>
      </c>
      <c r="B248" s="39">
        <v>100.34907141317521</v>
      </c>
      <c r="C248" s="39">
        <v>98.192566033904072</v>
      </c>
      <c r="D248" s="39"/>
      <c r="E248" s="39">
        <f t="shared" si="6"/>
        <v>-2.1490038212630624</v>
      </c>
      <c r="F248" s="39"/>
      <c r="G248" s="39">
        <v>4.7298716668943284</v>
      </c>
      <c r="H248" s="39">
        <v>4.6282265440319312</v>
      </c>
      <c r="I248" s="39"/>
      <c r="J248" s="39">
        <f t="shared" si="7"/>
        <v>-0.10164512286239713</v>
      </c>
    </row>
    <row r="249" spans="1:10" s="8" customFormat="1" x14ac:dyDescent="0.35">
      <c r="A249" s="26" t="s">
        <v>260</v>
      </c>
      <c r="B249" s="22">
        <v>100.34907141317521</v>
      </c>
      <c r="C249" s="22">
        <v>98.192566033904072</v>
      </c>
      <c r="D249" s="22"/>
      <c r="E249" s="22">
        <f t="shared" si="6"/>
        <v>-2.1490038212630624</v>
      </c>
      <c r="F249" s="22"/>
      <c r="G249" s="22">
        <v>4.7298716668943284</v>
      </c>
      <c r="H249" s="22">
        <v>4.6282265440319312</v>
      </c>
      <c r="I249" s="22"/>
      <c r="J249" s="22">
        <f t="shared" si="7"/>
        <v>-0.10164512286239713</v>
      </c>
    </row>
    <row r="250" spans="1:10" x14ac:dyDescent="0.35">
      <c r="A250" s="25" t="s">
        <v>261</v>
      </c>
      <c r="B250" s="39">
        <v>99.089411306454039</v>
      </c>
      <c r="C250" s="39">
        <v>99.089411306454039</v>
      </c>
      <c r="D250" s="39"/>
      <c r="E250" s="39">
        <f t="shared" si="6"/>
        <v>0</v>
      </c>
      <c r="F250" s="39"/>
      <c r="G250" s="39">
        <v>0.20034602498909143</v>
      </c>
      <c r="H250" s="39">
        <v>0.20034602498909146</v>
      </c>
      <c r="I250" s="39"/>
      <c r="J250" s="39">
        <f t="shared" si="7"/>
        <v>0</v>
      </c>
    </row>
    <row r="251" spans="1:10" s="8" customFormat="1" x14ac:dyDescent="0.35">
      <c r="A251" s="26" t="s">
        <v>262</v>
      </c>
      <c r="B251" s="22">
        <v>99.089411306454039</v>
      </c>
      <c r="C251" s="22">
        <v>99.089411306454039</v>
      </c>
      <c r="D251" s="22"/>
      <c r="E251" s="22">
        <f t="shared" si="6"/>
        <v>0</v>
      </c>
      <c r="F251" s="22"/>
      <c r="G251" s="22">
        <v>0.20034602498909143</v>
      </c>
      <c r="H251" s="22">
        <v>0.20034602498909146</v>
      </c>
      <c r="I251" s="22"/>
      <c r="J251" s="22">
        <f t="shared" si="7"/>
        <v>0</v>
      </c>
    </row>
    <row r="252" spans="1:10" x14ac:dyDescent="0.35">
      <c r="A252" s="25" t="s">
        <v>263</v>
      </c>
      <c r="B252" s="39">
        <v>99.089411306454039</v>
      </c>
      <c r="C252" s="39">
        <v>99.089411306454039</v>
      </c>
      <c r="D252" s="39"/>
      <c r="E252" s="39">
        <f t="shared" si="6"/>
        <v>0</v>
      </c>
      <c r="F252" s="39"/>
      <c r="G252" s="39">
        <v>0.20034602498909143</v>
      </c>
      <c r="H252" s="39">
        <v>0.20034602498909146</v>
      </c>
      <c r="I252" s="39"/>
      <c r="J252" s="39">
        <f t="shared" si="7"/>
        <v>0</v>
      </c>
    </row>
    <row r="253" spans="1:10" s="8" customFormat="1" x14ac:dyDescent="0.35">
      <c r="A253" s="26" t="s">
        <v>264</v>
      </c>
      <c r="B253" s="22">
        <v>100</v>
      </c>
      <c r="C253" s="22">
        <v>100</v>
      </c>
      <c r="D253" s="22"/>
      <c r="E253" s="22">
        <f t="shared" si="6"/>
        <v>0</v>
      </c>
      <c r="F253" s="22"/>
      <c r="G253" s="22">
        <v>0.11049719855807849</v>
      </c>
      <c r="H253" s="22">
        <v>0.1104971985580785</v>
      </c>
      <c r="I253" s="22"/>
      <c r="J253" s="22">
        <f t="shared" si="7"/>
        <v>0</v>
      </c>
    </row>
    <row r="254" spans="1:10" x14ac:dyDescent="0.35">
      <c r="A254" s="25" t="s">
        <v>265</v>
      </c>
      <c r="B254" s="39">
        <v>100</v>
      </c>
      <c r="C254" s="39">
        <v>100</v>
      </c>
      <c r="D254" s="39"/>
      <c r="E254" s="39">
        <f t="shared" si="6"/>
        <v>0</v>
      </c>
      <c r="F254" s="39"/>
      <c r="G254" s="39">
        <v>0.11049719855807849</v>
      </c>
      <c r="H254" s="39">
        <v>0.1104971985580785</v>
      </c>
      <c r="I254" s="39"/>
      <c r="J254" s="39">
        <f t="shared" si="7"/>
        <v>0</v>
      </c>
    </row>
    <row r="255" spans="1:10" s="8" customFormat="1" x14ac:dyDescent="0.35">
      <c r="A255" s="26" t="s">
        <v>266</v>
      </c>
      <c r="B255" s="22">
        <v>100</v>
      </c>
      <c r="C255" s="22">
        <v>100</v>
      </c>
      <c r="D255" s="22"/>
      <c r="E255" s="22">
        <f t="shared" si="6"/>
        <v>0</v>
      </c>
      <c r="F255" s="22"/>
      <c r="G255" s="22">
        <v>7.0190985176796283E-2</v>
      </c>
      <c r="H255" s="22">
        <v>7.0190985176796283E-2</v>
      </c>
      <c r="I255" s="22"/>
      <c r="J255" s="22">
        <f t="shared" si="7"/>
        <v>0</v>
      </c>
    </row>
    <row r="256" spans="1:10" x14ac:dyDescent="0.35">
      <c r="A256" s="25" t="s">
        <v>266</v>
      </c>
      <c r="B256" s="39">
        <v>100</v>
      </c>
      <c r="C256" s="39">
        <v>100</v>
      </c>
      <c r="D256" s="39"/>
      <c r="E256" s="39">
        <f t="shared" si="6"/>
        <v>0</v>
      </c>
      <c r="F256" s="39"/>
      <c r="G256" s="39">
        <v>7.0190985176796283E-2</v>
      </c>
      <c r="H256" s="39">
        <v>7.0190985176796283E-2</v>
      </c>
      <c r="I256" s="39"/>
      <c r="J256" s="39">
        <f t="shared" si="7"/>
        <v>0</v>
      </c>
    </row>
    <row r="257" spans="1:10" s="8" customFormat="1" x14ac:dyDescent="0.35">
      <c r="A257" s="26" t="s">
        <v>267</v>
      </c>
      <c r="B257" s="22">
        <v>100</v>
      </c>
      <c r="C257" s="22">
        <v>100</v>
      </c>
      <c r="D257" s="22"/>
      <c r="E257" s="22">
        <f t="shared" si="6"/>
        <v>0</v>
      </c>
      <c r="F257" s="22"/>
      <c r="G257" s="22">
        <v>4.0306213381282208E-2</v>
      </c>
      <c r="H257" s="22">
        <v>4.0306213381282208E-2</v>
      </c>
      <c r="I257" s="22"/>
      <c r="J257" s="22">
        <f t="shared" si="7"/>
        <v>0</v>
      </c>
    </row>
    <row r="258" spans="1:10" x14ac:dyDescent="0.35">
      <c r="A258" s="25" t="s">
        <v>268</v>
      </c>
      <c r="B258" s="39">
        <v>100</v>
      </c>
      <c r="C258" s="39">
        <v>100</v>
      </c>
      <c r="D258" s="39"/>
      <c r="E258" s="39">
        <f t="shared" si="6"/>
        <v>0</v>
      </c>
      <c r="F258" s="39"/>
      <c r="G258" s="39">
        <v>4.0306213381282208E-2</v>
      </c>
      <c r="H258" s="39">
        <v>4.0306213381282208E-2</v>
      </c>
      <c r="I258" s="39"/>
      <c r="J258" s="39">
        <f t="shared" si="7"/>
        <v>0</v>
      </c>
    </row>
    <row r="259" spans="1:10" s="8" customFormat="1" x14ac:dyDescent="0.35">
      <c r="A259" s="26" t="s">
        <v>269</v>
      </c>
      <c r="B259" s="22">
        <v>99.768044076201562</v>
      </c>
      <c r="C259" s="22">
        <v>99.854692018209846</v>
      </c>
      <c r="D259" s="22"/>
      <c r="E259" s="22">
        <f t="shared" si="6"/>
        <v>8.6849394323196272E-2</v>
      </c>
      <c r="F259" s="22"/>
      <c r="G259" s="22">
        <v>5.4488822444156062</v>
      </c>
      <c r="H259" s="22">
        <v>5.4536145656422654</v>
      </c>
      <c r="I259" s="22"/>
      <c r="J259" s="22">
        <f t="shared" si="7"/>
        <v>4.7323212266592307E-3</v>
      </c>
    </row>
    <row r="260" spans="1:10" x14ac:dyDescent="0.35">
      <c r="A260" s="25" t="s">
        <v>50</v>
      </c>
      <c r="B260" s="39">
        <v>99.813135610643712</v>
      </c>
      <c r="C260" s="39">
        <v>99.907985642582616</v>
      </c>
      <c r="D260" s="39"/>
      <c r="E260" s="39">
        <f t="shared" si="6"/>
        <v>9.5027604692132783E-2</v>
      </c>
      <c r="F260" s="39"/>
      <c r="G260" s="39">
        <v>4.9799437142395746</v>
      </c>
      <c r="H260" s="39">
        <v>4.9846760354662329</v>
      </c>
      <c r="I260" s="39"/>
      <c r="J260" s="39">
        <f t="shared" si="7"/>
        <v>4.7323212266583425E-3</v>
      </c>
    </row>
    <row r="261" spans="1:10" s="8" customFormat="1" x14ac:dyDescent="0.35">
      <c r="A261" s="26" t="s">
        <v>270</v>
      </c>
      <c r="B261" s="22">
        <v>106.1956310607541</v>
      </c>
      <c r="C261" s="22">
        <v>106.1956310607541</v>
      </c>
      <c r="D261" s="22"/>
      <c r="E261" s="22">
        <f t="shared" si="6"/>
        <v>0</v>
      </c>
      <c r="F261" s="22"/>
      <c r="G261" s="22">
        <v>3.229211448758592E-2</v>
      </c>
      <c r="H261" s="22">
        <v>3.2292114487585927E-2</v>
      </c>
      <c r="I261" s="22"/>
      <c r="J261" s="22">
        <f t="shared" si="7"/>
        <v>0</v>
      </c>
    </row>
    <row r="262" spans="1:10" x14ac:dyDescent="0.35">
      <c r="A262" s="25" t="s">
        <v>270</v>
      </c>
      <c r="B262" s="39">
        <v>106.1956310607541</v>
      </c>
      <c r="C262" s="39">
        <v>106.1956310607541</v>
      </c>
      <c r="D262" s="39"/>
      <c r="E262" s="39">
        <f t="shared" si="6"/>
        <v>0</v>
      </c>
      <c r="F262" s="39"/>
      <c r="G262" s="39">
        <v>3.229211448758592E-2</v>
      </c>
      <c r="H262" s="39">
        <v>3.2292114487585927E-2</v>
      </c>
      <c r="I262" s="39"/>
      <c r="J262" s="39">
        <f t="shared" si="7"/>
        <v>0</v>
      </c>
    </row>
    <row r="263" spans="1:10" s="8" customFormat="1" x14ac:dyDescent="0.35">
      <c r="A263" s="26" t="s">
        <v>52</v>
      </c>
      <c r="B263" s="22">
        <v>99.724871785442161</v>
      </c>
      <c r="C263" s="22">
        <v>99.824060137220897</v>
      </c>
      <c r="D263" s="22"/>
      <c r="E263" s="22">
        <f t="shared" ref="E263:E275" si="8">((C263/B263-1)*100)</f>
        <v>9.9461999802952228E-2</v>
      </c>
      <c r="F263" s="22"/>
      <c r="G263" s="22">
        <v>4.7579188393891121</v>
      </c>
      <c r="H263" s="22">
        <v>4.7626511606157704</v>
      </c>
      <c r="I263" s="22"/>
      <c r="J263" s="22">
        <f t="shared" ref="J263:J275" si="9">H263-G263</f>
        <v>4.7323212266583425E-3</v>
      </c>
    </row>
    <row r="264" spans="1:10" x14ac:dyDescent="0.35">
      <c r="A264" s="25" t="s">
        <v>52</v>
      </c>
      <c r="B264" s="39">
        <v>99.724871785442161</v>
      </c>
      <c r="C264" s="39">
        <v>99.824060137220897</v>
      </c>
      <c r="D264" s="39"/>
      <c r="E264" s="39">
        <f t="shared" si="8"/>
        <v>9.9461999802952228E-2</v>
      </c>
      <c r="F264" s="39"/>
      <c r="G264" s="39">
        <v>4.7579188393891121</v>
      </c>
      <c r="H264" s="39">
        <v>4.7626511606157704</v>
      </c>
      <c r="I264" s="39"/>
      <c r="J264" s="39">
        <f t="shared" si="9"/>
        <v>4.7323212266583425E-3</v>
      </c>
    </row>
    <row r="265" spans="1:10" s="8" customFormat="1" x14ac:dyDescent="0.35">
      <c r="A265" s="26" t="s">
        <v>51</v>
      </c>
      <c r="B265" s="22">
        <v>101.02194657278217</v>
      </c>
      <c r="C265" s="22">
        <v>101.02194657278217</v>
      </c>
      <c r="D265" s="22"/>
      <c r="E265" s="22">
        <f t="shared" si="8"/>
        <v>0</v>
      </c>
      <c r="F265" s="22"/>
      <c r="G265" s="22">
        <v>0.1897327603628767</v>
      </c>
      <c r="H265" s="22">
        <v>0.1897327603628767</v>
      </c>
      <c r="I265" s="22"/>
      <c r="J265" s="22">
        <f t="shared" si="9"/>
        <v>0</v>
      </c>
    </row>
    <row r="266" spans="1:10" x14ac:dyDescent="0.35">
      <c r="A266" s="25" t="s">
        <v>271</v>
      </c>
      <c r="B266" s="39">
        <v>101.82176514670101</v>
      </c>
      <c r="C266" s="39">
        <v>101.82176514670101</v>
      </c>
      <c r="D266" s="39"/>
      <c r="E266" s="39">
        <f t="shared" si="8"/>
        <v>0</v>
      </c>
      <c r="F266" s="39"/>
      <c r="G266" s="39">
        <v>0.10743801533269304</v>
      </c>
      <c r="H266" s="39">
        <v>0.10743801533269305</v>
      </c>
      <c r="I266" s="39"/>
      <c r="J266" s="39">
        <f t="shared" si="9"/>
        <v>0</v>
      </c>
    </row>
    <row r="267" spans="1:10" s="8" customFormat="1" x14ac:dyDescent="0.35">
      <c r="A267" s="26" t="s">
        <v>272</v>
      </c>
      <c r="B267" s="22">
        <v>99.996480137092604</v>
      </c>
      <c r="C267" s="22">
        <v>99.996480137092604</v>
      </c>
      <c r="D267" s="22"/>
      <c r="E267" s="22">
        <f t="shared" si="8"/>
        <v>0</v>
      </c>
      <c r="F267" s="22"/>
      <c r="G267" s="22">
        <v>8.229474503018365E-2</v>
      </c>
      <c r="H267" s="22">
        <v>8.2294745030183664E-2</v>
      </c>
      <c r="I267" s="22"/>
      <c r="J267" s="22">
        <f t="shared" si="9"/>
        <v>0</v>
      </c>
    </row>
    <row r="268" spans="1:10" x14ac:dyDescent="0.35">
      <c r="A268" s="25" t="s">
        <v>273</v>
      </c>
      <c r="B268" s="39">
        <v>98.524929750826004</v>
      </c>
      <c r="C268" s="39">
        <v>98.524929750826004</v>
      </c>
      <c r="D268" s="39"/>
      <c r="E268" s="39">
        <f t="shared" si="8"/>
        <v>0</v>
      </c>
      <c r="F268" s="39"/>
      <c r="G268" s="39">
        <v>0.31726266804375974</v>
      </c>
      <c r="H268" s="39">
        <v>0.31726266804375974</v>
      </c>
      <c r="I268" s="39"/>
      <c r="J268" s="39">
        <f t="shared" si="9"/>
        <v>0</v>
      </c>
    </row>
    <row r="269" spans="1:10" s="8" customFormat="1" x14ac:dyDescent="0.35">
      <c r="A269" s="26" t="s">
        <v>274</v>
      </c>
      <c r="B269" s="22">
        <v>100</v>
      </c>
      <c r="C269" s="22">
        <v>100</v>
      </c>
      <c r="D269" s="22"/>
      <c r="E269" s="22">
        <f t="shared" si="8"/>
        <v>0</v>
      </c>
      <c r="F269" s="22"/>
      <c r="G269" s="22">
        <v>0.10209628578895201</v>
      </c>
      <c r="H269" s="22">
        <v>0.10209628578895201</v>
      </c>
      <c r="I269" s="22"/>
      <c r="J269" s="22">
        <f t="shared" si="9"/>
        <v>0</v>
      </c>
    </row>
    <row r="270" spans="1:10" x14ac:dyDescent="0.35">
      <c r="A270" s="25" t="s">
        <v>274</v>
      </c>
      <c r="B270" s="39">
        <v>100</v>
      </c>
      <c r="C270" s="39">
        <v>100</v>
      </c>
      <c r="D270" s="39"/>
      <c r="E270" s="39">
        <f t="shared" si="8"/>
        <v>0</v>
      </c>
      <c r="F270" s="39"/>
      <c r="G270" s="39">
        <v>0.10209628578895201</v>
      </c>
      <c r="H270" s="39">
        <v>0.10209628578895201</v>
      </c>
      <c r="I270" s="39"/>
      <c r="J270" s="39">
        <f t="shared" si="9"/>
        <v>0</v>
      </c>
    </row>
    <row r="271" spans="1:10" s="8" customFormat="1" x14ac:dyDescent="0.35">
      <c r="A271" s="26" t="s">
        <v>275</v>
      </c>
      <c r="B271" s="22">
        <v>97.840127406412009</v>
      </c>
      <c r="C271" s="22">
        <v>97.840127406412009</v>
      </c>
      <c r="D271" s="22"/>
      <c r="E271" s="22">
        <f t="shared" si="8"/>
        <v>0</v>
      </c>
      <c r="F271" s="22"/>
      <c r="G271" s="22">
        <v>0.21516638225480769</v>
      </c>
      <c r="H271" s="22">
        <v>0.21516638225480772</v>
      </c>
      <c r="I271" s="22"/>
      <c r="J271" s="22">
        <f t="shared" si="9"/>
        <v>0</v>
      </c>
    </row>
    <row r="272" spans="1:10" x14ac:dyDescent="0.35">
      <c r="A272" s="25" t="s">
        <v>276</v>
      </c>
      <c r="B272" s="39">
        <v>97.840127406412009</v>
      </c>
      <c r="C272" s="39">
        <v>97.840127406412009</v>
      </c>
      <c r="D272" s="39"/>
      <c r="E272" s="39">
        <f t="shared" si="8"/>
        <v>0</v>
      </c>
      <c r="F272" s="39"/>
      <c r="G272" s="39">
        <v>0.21516638225480769</v>
      </c>
      <c r="H272" s="39">
        <v>0.21516638225480772</v>
      </c>
      <c r="I272" s="39"/>
      <c r="J272" s="39">
        <f t="shared" si="9"/>
        <v>0</v>
      </c>
    </row>
    <row r="273" spans="1:10" s="8" customFormat="1" x14ac:dyDescent="0.35">
      <c r="A273" s="26" t="s">
        <v>277</v>
      </c>
      <c r="B273" s="22">
        <v>100.93476649476835</v>
      </c>
      <c r="C273" s="22">
        <v>100.93476649476835</v>
      </c>
      <c r="D273" s="22"/>
      <c r="E273" s="22">
        <f t="shared" si="8"/>
        <v>0</v>
      </c>
      <c r="F273" s="22"/>
      <c r="G273" s="22">
        <v>0.15167586213227224</v>
      </c>
      <c r="H273" s="22">
        <v>0.15167586213227227</v>
      </c>
      <c r="I273" s="22"/>
      <c r="J273" s="22">
        <f t="shared" si="9"/>
        <v>0</v>
      </c>
    </row>
    <row r="274" spans="1:10" x14ac:dyDescent="0.35">
      <c r="A274" s="25" t="s">
        <v>278</v>
      </c>
      <c r="B274" s="39">
        <v>100.93476649476835</v>
      </c>
      <c r="C274" s="39">
        <v>100.93476649476835</v>
      </c>
      <c r="D274" s="39"/>
      <c r="E274" s="39">
        <f t="shared" si="8"/>
        <v>0</v>
      </c>
      <c r="F274" s="39"/>
      <c r="G274" s="39">
        <v>0.15167586213227224</v>
      </c>
      <c r="H274" s="39">
        <v>0.15167586213227227</v>
      </c>
      <c r="I274" s="39"/>
      <c r="J274" s="39">
        <f t="shared" si="9"/>
        <v>0</v>
      </c>
    </row>
    <row r="275" spans="1:10" s="8" customFormat="1" x14ac:dyDescent="0.35">
      <c r="A275" s="26" t="s">
        <v>279</v>
      </c>
      <c r="B275" s="22">
        <v>100.93476649476835</v>
      </c>
      <c r="C275" s="22">
        <v>100.93476649476835</v>
      </c>
      <c r="D275" s="22"/>
      <c r="E275" s="22">
        <f t="shared" si="8"/>
        <v>0</v>
      </c>
      <c r="F275" s="22"/>
      <c r="G275" s="22">
        <v>0.15167586213227224</v>
      </c>
      <c r="H275" s="22">
        <v>0.15167586213227227</v>
      </c>
      <c r="I275" s="22"/>
      <c r="J275" s="22">
        <f t="shared" si="9"/>
        <v>0</v>
      </c>
    </row>
    <row r="276" spans="1:10" ht="6.75" customHeight="1" x14ac:dyDescent="0.35">
      <c r="A276" s="101"/>
      <c r="B276" s="16"/>
      <c r="C276" s="19"/>
      <c r="D276" s="16"/>
      <c r="E276" s="16"/>
      <c r="F276" s="16"/>
      <c r="G276" s="16"/>
      <c r="H276" s="19"/>
      <c r="I276" s="34"/>
      <c r="J276" s="16"/>
    </row>
    <row r="277" spans="1:10" x14ac:dyDescent="0.35">
      <c r="A277" s="117"/>
      <c r="B277" s="118"/>
      <c r="C277" s="118"/>
    </row>
    <row r="278" spans="1:10" x14ac:dyDescent="0.35">
      <c r="A278" s="21" t="s">
        <v>285</v>
      </c>
    </row>
    <row r="279" spans="1:10" x14ac:dyDescent="0.35">
      <c r="A279" s="33" t="s">
        <v>286</v>
      </c>
    </row>
  </sheetData>
  <sortState xmlns:xlrd2="http://schemas.microsoft.com/office/spreadsheetml/2017/richdata2" ref="B230:C243">
    <sortCondition ref="B230"/>
  </sortState>
  <mergeCells count="4">
    <mergeCell ref="A3:A4"/>
    <mergeCell ref="A277:C277"/>
    <mergeCell ref="G3:H3"/>
    <mergeCell ref="B3:C3"/>
  </mergeCells>
  <pageMargins left="0.17" right="0.19" top="0.42" bottom="0.41" header="0.3" footer="0.3"/>
  <pageSetup paperSize="9" scale="59" orientation="portrait" horizontalDpi="4294967295" verticalDpi="4294967295" r:id="rId1"/>
  <rowBreaks count="2" manualBreakCount="2">
    <brk id="132" max="13" man="1"/>
    <brk id="20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J279"/>
  <sheetViews>
    <sheetView zoomScaleNormal="100" workbookViewId="0">
      <selection activeCell="B4" sqref="B4:J4"/>
    </sheetView>
  </sheetViews>
  <sheetFormatPr defaultRowHeight="14.5" x14ac:dyDescent="0.35"/>
  <cols>
    <col min="1" max="1" width="62.7265625" style="68" customWidth="1"/>
    <col min="2" max="2" width="9.7265625" style="1" bestFit="1" customWidth="1"/>
    <col min="3" max="3" width="9.7265625" style="3" bestFit="1" customWidth="1"/>
    <col min="4" max="4" width="1.81640625" style="68" customWidth="1"/>
    <col min="5" max="5" width="11" style="68" customWidth="1"/>
    <col min="6" max="6" width="1.81640625" style="68" customWidth="1"/>
    <col min="7" max="7" width="9.7265625" style="68" bestFit="1" customWidth="1"/>
    <col min="8" max="8" width="9.7265625" style="38" bestFit="1" customWidth="1"/>
    <col min="9" max="9" width="1.81640625" style="68" customWidth="1"/>
    <col min="10" max="10" width="13.26953125" style="68" customWidth="1"/>
    <col min="11" max="16384" width="8.7265625" style="68"/>
  </cols>
  <sheetData>
    <row r="1" spans="1:10" ht="15.5" x14ac:dyDescent="0.35">
      <c r="A1" s="93" t="s">
        <v>96</v>
      </c>
    </row>
    <row r="2" spans="1:10" x14ac:dyDescent="0.35">
      <c r="A2" s="34"/>
      <c r="B2" s="16"/>
      <c r="C2" s="19"/>
      <c r="D2" s="34"/>
      <c r="E2" s="34"/>
      <c r="F2" s="34"/>
      <c r="G2" s="34"/>
      <c r="H2" s="18"/>
      <c r="I2" s="34"/>
      <c r="J2" s="34"/>
    </row>
    <row r="3" spans="1:10" ht="43.5" x14ac:dyDescent="0.35">
      <c r="A3" s="114" t="s">
        <v>82</v>
      </c>
      <c r="B3" s="120" t="s">
        <v>84</v>
      </c>
      <c r="C3" s="120"/>
      <c r="D3" s="17"/>
      <c r="E3" s="23" t="s">
        <v>85</v>
      </c>
      <c r="F3" s="34"/>
      <c r="G3" s="119" t="s">
        <v>86</v>
      </c>
      <c r="H3" s="119"/>
      <c r="I3" s="23"/>
      <c r="J3" s="111" t="s">
        <v>87</v>
      </c>
    </row>
    <row r="4" spans="1:10" ht="29" x14ac:dyDescent="0.35">
      <c r="A4" s="115"/>
      <c r="B4" s="98">
        <v>43922</v>
      </c>
      <c r="C4" s="98">
        <v>43952</v>
      </c>
      <c r="D4" s="99"/>
      <c r="E4" s="100" t="s">
        <v>291</v>
      </c>
      <c r="F4" s="99"/>
      <c r="G4" s="98">
        <v>43922</v>
      </c>
      <c r="H4" s="98">
        <v>43952</v>
      </c>
      <c r="I4" s="99"/>
      <c r="J4" s="100" t="s">
        <v>292</v>
      </c>
    </row>
    <row r="5" spans="1:10" x14ac:dyDescent="0.35">
      <c r="A5" s="24" t="s">
        <v>83</v>
      </c>
      <c r="B5" s="20">
        <v>95.431492749228184</v>
      </c>
      <c r="C5" s="20">
        <v>95.374336316314299</v>
      </c>
      <c r="D5" s="20"/>
      <c r="E5" s="20">
        <f>((C5/B5-1)*100)</f>
        <v>-5.9892632156643977E-2</v>
      </c>
      <c r="F5" s="20"/>
      <c r="G5" s="20">
        <v>95.431492749228198</v>
      </c>
      <c r="H5" s="20">
        <v>95.374336316314299</v>
      </c>
      <c r="I5" s="20"/>
      <c r="J5" s="20">
        <f>H5-G5</f>
        <v>-5.715643291389938E-2</v>
      </c>
    </row>
    <row r="6" spans="1:10" x14ac:dyDescent="0.35">
      <c r="A6" s="25"/>
      <c r="B6" s="39"/>
      <c r="C6" s="39"/>
      <c r="D6" s="39"/>
      <c r="E6" s="39"/>
      <c r="F6" s="39"/>
      <c r="G6" s="39"/>
      <c r="H6" s="39"/>
      <c r="I6" s="39"/>
      <c r="J6" s="39"/>
    </row>
    <row r="7" spans="1:10" x14ac:dyDescent="0.35">
      <c r="A7" s="26" t="s">
        <v>0</v>
      </c>
      <c r="B7" s="22">
        <v>101.5978898335914</v>
      </c>
      <c r="C7" s="22">
        <v>103.1587817727055</v>
      </c>
      <c r="D7" s="22"/>
      <c r="E7" s="22">
        <f t="shared" ref="E7:E70" si="0">((C7/B7-1)*100)</f>
        <v>1.5363428725446049</v>
      </c>
      <c r="F7" s="22"/>
      <c r="G7" s="22">
        <v>18.713698435802499</v>
      </c>
      <c r="H7" s="22">
        <v>19.001205007910439</v>
      </c>
      <c r="I7" s="22"/>
      <c r="J7" s="22">
        <f>H7-G7</f>
        <v>0.28750657210794017</v>
      </c>
    </row>
    <row r="8" spans="1:10" x14ac:dyDescent="0.35">
      <c r="A8" s="27" t="s">
        <v>1</v>
      </c>
      <c r="B8" s="39">
        <v>101.82559158355197</v>
      </c>
      <c r="C8" s="39">
        <v>103.64316263616388</v>
      </c>
      <c r="D8" s="39"/>
      <c r="E8" s="39">
        <f t="shared" si="0"/>
        <v>1.7849845253494312</v>
      </c>
      <c r="F8" s="39"/>
      <c r="G8" s="39">
        <v>16.152498257104035</v>
      </c>
      <c r="H8" s="39">
        <v>16.440817851450678</v>
      </c>
      <c r="I8" s="39"/>
      <c r="J8" s="39">
        <f t="shared" ref="J8:J71" si="1">H8-G8</f>
        <v>0.28831959434664256</v>
      </c>
    </row>
    <row r="9" spans="1:10" x14ac:dyDescent="0.35">
      <c r="A9" s="26" t="s">
        <v>3</v>
      </c>
      <c r="B9" s="22">
        <v>100.23963857941925</v>
      </c>
      <c r="C9" s="22">
        <v>100.27737813781373</v>
      </c>
      <c r="D9" s="22"/>
      <c r="E9" s="22">
        <f t="shared" si="0"/>
        <v>3.7649336060385785E-2</v>
      </c>
      <c r="F9" s="22"/>
      <c r="G9" s="22">
        <v>2.941639737675346</v>
      </c>
      <c r="H9" s="22">
        <v>2.9427472455058687</v>
      </c>
      <c r="I9" s="22"/>
      <c r="J9" s="22">
        <f t="shared" si="1"/>
        <v>1.1075078305227137E-3</v>
      </c>
    </row>
    <row r="10" spans="1:10" x14ac:dyDescent="0.35">
      <c r="A10" s="27" t="s">
        <v>98</v>
      </c>
      <c r="B10" s="39">
        <v>99.741966167688489</v>
      </c>
      <c r="C10" s="39">
        <v>99.730148822238817</v>
      </c>
      <c r="D10" s="39"/>
      <c r="E10" s="39">
        <f t="shared" si="0"/>
        <v>-1.1847917084173432E-2</v>
      </c>
      <c r="F10" s="39"/>
      <c r="G10" s="39">
        <v>0.70470417160602372</v>
      </c>
      <c r="H10" s="39">
        <v>0.70462067884008306</v>
      </c>
      <c r="I10" s="39"/>
      <c r="J10" s="39">
        <f t="shared" si="1"/>
        <v>-8.3492765940662572E-5</v>
      </c>
    </row>
    <row r="11" spans="1:10" x14ac:dyDescent="0.35">
      <c r="A11" s="26" t="s">
        <v>99</v>
      </c>
      <c r="B11" s="22">
        <v>100.75918648917867</v>
      </c>
      <c r="C11" s="22">
        <v>100.74071749554432</v>
      </c>
      <c r="D11" s="22"/>
      <c r="E11" s="22">
        <f t="shared" si="0"/>
        <v>-1.8329835995989363E-2</v>
      </c>
      <c r="F11" s="22"/>
      <c r="G11" s="22">
        <v>0.33479175237270548</v>
      </c>
      <c r="H11" s="22">
        <v>0.33473038559356744</v>
      </c>
      <c r="I11" s="22"/>
      <c r="J11" s="22">
        <f t="shared" si="1"/>
        <v>-6.1366779138039007E-5</v>
      </c>
    </row>
    <row r="12" spans="1:10" x14ac:dyDescent="0.35">
      <c r="A12" s="27" t="s">
        <v>100</v>
      </c>
      <c r="B12" s="39">
        <v>100.57244769869037</v>
      </c>
      <c r="C12" s="39">
        <v>100.64159640560845</v>
      </c>
      <c r="D12" s="39"/>
      <c r="E12" s="39">
        <f t="shared" si="0"/>
        <v>6.8755119816965582E-2</v>
      </c>
      <c r="F12" s="39"/>
      <c r="G12" s="39">
        <v>1.1230974678858943</v>
      </c>
      <c r="H12" s="39">
        <v>1.1238696548956002</v>
      </c>
      <c r="I12" s="39"/>
      <c r="J12" s="39">
        <f t="shared" si="1"/>
        <v>7.7218700970593801E-4</v>
      </c>
    </row>
    <row r="13" spans="1:10" x14ac:dyDescent="0.35">
      <c r="A13" s="26" t="s">
        <v>101</v>
      </c>
      <c r="B13" s="22">
        <v>99.448197277807949</v>
      </c>
      <c r="C13" s="22">
        <v>99.954435259246537</v>
      </c>
      <c r="D13" s="22"/>
      <c r="E13" s="22">
        <f t="shared" si="0"/>
        <v>0.50904691617930098</v>
      </c>
      <c r="F13" s="22"/>
      <c r="G13" s="22">
        <v>0.14465195440784839</v>
      </c>
      <c r="H13" s="22">
        <v>0.14538830072095463</v>
      </c>
      <c r="I13" s="22"/>
      <c r="J13" s="22">
        <f t="shared" si="1"/>
        <v>7.3634631310623422E-4</v>
      </c>
    </row>
    <row r="14" spans="1:10" x14ac:dyDescent="0.35">
      <c r="A14" s="27" t="s">
        <v>102</v>
      </c>
      <c r="B14" s="39">
        <v>100.82844023884905</v>
      </c>
      <c r="C14" s="39">
        <v>100.76665429999788</v>
      </c>
      <c r="D14" s="39"/>
      <c r="E14" s="39">
        <f t="shared" si="0"/>
        <v>-6.1278284881538525E-2</v>
      </c>
      <c r="F14" s="39"/>
      <c r="G14" s="39">
        <v>0.42419242472406937</v>
      </c>
      <c r="H14" s="39">
        <v>0.42393248688160107</v>
      </c>
      <c r="I14" s="39"/>
      <c r="J14" s="39">
        <f t="shared" si="1"/>
        <v>-2.599378424683052E-4</v>
      </c>
    </row>
    <row r="15" spans="1:10" x14ac:dyDescent="0.35">
      <c r="A15" s="26" t="s">
        <v>103</v>
      </c>
      <c r="B15" s="22">
        <v>98.712222017005658</v>
      </c>
      <c r="C15" s="22">
        <v>98.713993323754053</v>
      </c>
      <c r="D15" s="22"/>
      <c r="E15" s="22">
        <f t="shared" si="0"/>
        <v>1.7944148274606775E-3</v>
      </c>
      <c r="F15" s="22"/>
      <c r="G15" s="22">
        <v>0.21020196667880436</v>
      </c>
      <c r="H15" s="22">
        <v>0.21020573857406205</v>
      </c>
      <c r="I15" s="22"/>
      <c r="J15" s="22">
        <f t="shared" si="1"/>
        <v>3.7718952576870635E-6</v>
      </c>
    </row>
    <row r="16" spans="1:10" x14ac:dyDescent="0.35">
      <c r="A16" s="25" t="s">
        <v>4</v>
      </c>
      <c r="B16" s="39">
        <v>104.99158846552753</v>
      </c>
      <c r="C16" s="39">
        <v>105.09000407472809</v>
      </c>
      <c r="D16" s="39"/>
      <c r="E16" s="39">
        <f t="shared" si="0"/>
        <v>9.3736660849619291E-2</v>
      </c>
      <c r="F16" s="39"/>
      <c r="G16" s="39">
        <v>1.1071359392647411</v>
      </c>
      <c r="H16" s="39">
        <v>1.108173731525274</v>
      </c>
      <c r="I16" s="39"/>
      <c r="J16" s="39">
        <f t="shared" si="1"/>
        <v>1.0377922605329104E-3</v>
      </c>
    </row>
    <row r="17" spans="1:10" x14ac:dyDescent="0.35">
      <c r="A17" s="26" t="s">
        <v>104</v>
      </c>
      <c r="B17" s="22">
        <v>106.53282759075319</v>
      </c>
      <c r="C17" s="22">
        <v>106.65594102599785</v>
      </c>
      <c r="D17" s="22"/>
      <c r="E17" s="22">
        <f t="shared" si="0"/>
        <v>0.11556384827933197</v>
      </c>
      <c r="F17" s="22"/>
      <c r="G17" s="22">
        <v>0.89802501040322324</v>
      </c>
      <c r="H17" s="22">
        <v>0.89906280266375593</v>
      </c>
      <c r="I17" s="22"/>
      <c r="J17" s="22">
        <f t="shared" si="1"/>
        <v>1.0377922605326884E-3</v>
      </c>
    </row>
    <row r="18" spans="1:10" x14ac:dyDescent="0.35">
      <c r="A18" s="27" t="s">
        <v>105</v>
      </c>
      <c r="B18" s="39">
        <v>98.850076772880129</v>
      </c>
      <c r="C18" s="39">
        <v>98.850076772880129</v>
      </c>
      <c r="D18" s="39"/>
      <c r="E18" s="39">
        <f t="shared" si="0"/>
        <v>0</v>
      </c>
      <c r="F18" s="39"/>
      <c r="G18" s="39">
        <v>0.20911092886151778</v>
      </c>
      <c r="H18" s="39">
        <v>0.20911092886151775</v>
      </c>
      <c r="I18" s="39"/>
      <c r="J18" s="39">
        <f t="shared" si="1"/>
        <v>0</v>
      </c>
    </row>
    <row r="19" spans="1:10" x14ac:dyDescent="0.35">
      <c r="A19" s="26" t="s">
        <v>5</v>
      </c>
      <c r="B19" s="22">
        <v>100.10004509194023</v>
      </c>
      <c r="C19" s="22">
        <v>99.735674908965507</v>
      </c>
      <c r="D19" s="22"/>
      <c r="E19" s="22">
        <f t="shared" si="0"/>
        <v>-0.36400601282452483</v>
      </c>
      <c r="F19" s="22"/>
      <c r="G19" s="22">
        <v>3.2579151115341745</v>
      </c>
      <c r="H19" s="22">
        <v>3.2460561046354703</v>
      </c>
      <c r="I19" s="22"/>
      <c r="J19" s="22">
        <f t="shared" si="1"/>
        <v>-1.1859006898704116E-2</v>
      </c>
    </row>
    <row r="20" spans="1:10" x14ac:dyDescent="0.35">
      <c r="A20" s="27" t="s">
        <v>106</v>
      </c>
      <c r="B20" s="39">
        <v>101.60500480623779</v>
      </c>
      <c r="C20" s="39">
        <v>100.74862868559686</v>
      </c>
      <c r="D20" s="39"/>
      <c r="E20" s="39">
        <f t="shared" si="0"/>
        <v>-0.8428483638911799</v>
      </c>
      <c r="F20" s="39"/>
      <c r="G20" s="39">
        <v>1.6496364478605345</v>
      </c>
      <c r="H20" s="39">
        <v>1.6357325140495891</v>
      </c>
      <c r="I20" s="39"/>
      <c r="J20" s="39">
        <f t="shared" si="1"/>
        <v>-1.3903933810945457E-2</v>
      </c>
    </row>
    <row r="21" spans="1:10" x14ac:dyDescent="0.35">
      <c r="A21" s="26" t="s">
        <v>107</v>
      </c>
      <c r="B21" s="22">
        <v>96.633311575924012</v>
      </c>
      <c r="C21" s="22">
        <v>96.818609321925791</v>
      </c>
      <c r="D21" s="22"/>
      <c r="E21" s="22">
        <f t="shared" si="0"/>
        <v>0.19175348850193341</v>
      </c>
      <c r="F21" s="22"/>
      <c r="G21" s="22">
        <v>1.0470880710052446</v>
      </c>
      <c r="H21" s="22">
        <v>1.0490958989090846</v>
      </c>
      <c r="I21" s="22"/>
      <c r="J21" s="22">
        <f t="shared" si="1"/>
        <v>2.0078279038400204E-3</v>
      </c>
    </row>
    <row r="22" spans="1:10" x14ac:dyDescent="0.35">
      <c r="A22" s="27" t="s">
        <v>108</v>
      </c>
      <c r="B22" s="39">
        <v>102.4982066180699</v>
      </c>
      <c r="C22" s="39">
        <v>102.50498253676531</v>
      </c>
      <c r="D22" s="39"/>
      <c r="E22" s="39">
        <f t="shared" si="0"/>
        <v>6.6107680504634558E-3</v>
      </c>
      <c r="F22" s="39"/>
      <c r="G22" s="39">
        <v>0.56119059266839477</v>
      </c>
      <c r="H22" s="39">
        <v>0.56122769167679709</v>
      </c>
      <c r="I22" s="39"/>
      <c r="J22" s="39">
        <f t="shared" si="1"/>
        <v>3.7099008402319278E-5</v>
      </c>
    </row>
    <row r="23" spans="1:10" x14ac:dyDescent="0.35">
      <c r="A23" s="28" t="s">
        <v>109</v>
      </c>
      <c r="B23" s="22">
        <v>99.264236519085117</v>
      </c>
      <c r="C23" s="22">
        <v>99.544058910775632</v>
      </c>
      <c r="D23" s="22"/>
      <c r="E23" s="22">
        <f t="shared" si="0"/>
        <v>0.2818964830669124</v>
      </c>
      <c r="F23" s="22"/>
      <c r="G23" s="22">
        <v>2.9434918308177589</v>
      </c>
      <c r="H23" s="22">
        <v>2.9517894307681956</v>
      </c>
      <c r="I23" s="22"/>
      <c r="J23" s="22">
        <f t="shared" si="1"/>
        <v>8.2975999504366627E-3</v>
      </c>
    </row>
    <row r="24" spans="1:10" x14ac:dyDescent="0.35">
      <c r="A24" s="25" t="s">
        <v>110</v>
      </c>
      <c r="B24" s="39">
        <v>99.926831159219631</v>
      </c>
      <c r="C24" s="39">
        <v>99.926831159219631</v>
      </c>
      <c r="D24" s="39"/>
      <c r="E24" s="39">
        <f t="shared" si="0"/>
        <v>0</v>
      </c>
      <c r="F24" s="39"/>
      <c r="G24" s="39">
        <v>0.20734303321377062</v>
      </c>
      <c r="H24" s="39">
        <v>0.20734303321377062</v>
      </c>
      <c r="I24" s="39"/>
      <c r="J24" s="39">
        <f t="shared" si="1"/>
        <v>0</v>
      </c>
    </row>
    <row r="25" spans="1:10" x14ac:dyDescent="0.35">
      <c r="A25" s="26" t="s">
        <v>111</v>
      </c>
      <c r="B25" s="22">
        <v>100.20852929360834</v>
      </c>
      <c r="C25" s="22">
        <v>100.03134463871335</v>
      </c>
      <c r="D25" s="22"/>
      <c r="E25" s="22">
        <f t="shared" si="0"/>
        <v>-0.17681594186044203</v>
      </c>
      <c r="F25" s="22"/>
      <c r="G25" s="22">
        <v>0.10804601523116168</v>
      </c>
      <c r="H25" s="22">
        <v>0.10785497265168802</v>
      </c>
      <c r="I25" s="22"/>
      <c r="J25" s="22">
        <f t="shared" si="1"/>
        <v>-1.9104257947366587E-4</v>
      </c>
    </row>
    <row r="26" spans="1:10" x14ac:dyDescent="0.35">
      <c r="A26" s="25" t="s">
        <v>112</v>
      </c>
      <c r="B26" s="39">
        <v>101.13667956251692</v>
      </c>
      <c r="C26" s="39">
        <v>101.1273669716246</v>
      </c>
      <c r="D26" s="39"/>
      <c r="E26" s="39">
        <f t="shared" si="0"/>
        <v>-9.2079262762112535E-3</v>
      </c>
      <c r="F26" s="39"/>
      <c r="G26" s="39">
        <v>1.2008129773851477</v>
      </c>
      <c r="H26" s="39">
        <v>1.2007024074114747</v>
      </c>
      <c r="I26" s="39"/>
      <c r="J26" s="39">
        <f t="shared" si="1"/>
        <v>-1.1056997367298038E-4</v>
      </c>
    </row>
    <row r="27" spans="1:10" x14ac:dyDescent="0.35">
      <c r="A27" s="26" t="s">
        <v>113</v>
      </c>
      <c r="B27" s="22">
        <v>99.224772864355572</v>
      </c>
      <c r="C27" s="22">
        <v>99.433996071523509</v>
      </c>
      <c r="D27" s="22"/>
      <c r="E27" s="22">
        <f t="shared" si="0"/>
        <v>0.21085783431720184</v>
      </c>
      <c r="F27" s="22"/>
      <c r="G27" s="22">
        <v>9.9517082591761966E-2</v>
      </c>
      <c r="H27" s="22">
        <v>9.9726922156890621E-2</v>
      </c>
      <c r="I27" s="22"/>
      <c r="J27" s="22">
        <f t="shared" si="1"/>
        <v>2.0983956512865554E-4</v>
      </c>
    </row>
    <row r="28" spans="1:10" x14ac:dyDescent="0.35">
      <c r="A28" s="25" t="s">
        <v>114</v>
      </c>
      <c r="B28" s="39">
        <v>99.254882714883138</v>
      </c>
      <c r="C28" s="39">
        <v>100.39357954022817</v>
      </c>
      <c r="D28" s="39"/>
      <c r="E28" s="39">
        <f t="shared" si="0"/>
        <v>1.1472451472397838</v>
      </c>
      <c r="F28" s="39"/>
      <c r="G28" s="39">
        <v>0.2514466358964646</v>
      </c>
      <c r="H28" s="39">
        <v>0.25433134522468442</v>
      </c>
      <c r="I28" s="39"/>
      <c r="J28" s="39">
        <f t="shared" si="1"/>
        <v>2.8847093282198255E-3</v>
      </c>
    </row>
    <row r="29" spans="1:10" x14ac:dyDescent="0.35">
      <c r="A29" s="28" t="s">
        <v>115</v>
      </c>
      <c r="B29" s="22">
        <v>98.625411451552154</v>
      </c>
      <c r="C29" s="22">
        <v>98.680358463901314</v>
      </c>
      <c r="D29" s="22"/>
      <c r="E29" s="22">
        <f t="shared" si="0"/>
        <v>5.5712834593490967E-2</v>
      </c>
      <c r="F29" s="22"/>
      <c r="G29" s="22">
        <v>0.73747992076340552</v>
      </c>
      <c r="H29" s="22">
        <v>0.73789079173182059</v>
      </c>
      <c r="I29" s="22"/>
      <c r="J29" s="22">
        <f t="shared" si="1"/>
        <v>4.1087096841507798E-4</v>
      </c>
    </row>
    <row r="30" spans="1:10" x14ac:dyDescent="0.35">
      <c r="A30" s="27" t="s">
        <v>116</v>
      </c>
      <c r="B30" s="39">
        <v>93.788099179525076</v>
      </c>
      <c r="C30" s="39">
        <v>95.197993042284665</v>
      </c>
      <c r="D30" s="39"/>
      <c r="E30" s="39">
        <f t="shared" si="0"/>
        <v>1.5032758687867576</v>
      </c>
      <c r="F30" s="39"/>
      <c r="G30" s="39">
        <v>0.33884616573604726</v>
      </c>
      <c r="H30" s="39">
        <v>0.34393995837786639</v>
      </c>
      <c r="I30" s="39"/>
      <c r="J30" s="39">
        <f t="shared" si="1"/>
        <v>5.0937926418191393E-3</v>
      </c>
    </row>
    <row r="31" spans="1:10" x14ac:dyDescent="0.35">
      <c r="A31" s="26" t="s">
        <v>6</v>
      </c>
      <c r="B31" s="22">
        <v>102.49514498093593</v>
      </c>
      <c r="C31" s="22">
        <v>102.0916183136941</v>
      </c>
      <c r="D31" s="22"/>
      <c r="E31" s="22">
        <f t="shared" si="0"/>
        <v>-0.39370320156811855</v>
      </c>
      <c r="F31" s="22"/>
      <c r="G31" s="22">
        <v>0.37671231419036649</v>
      </c>
      <c r="H31" s="22">
        <v>0.37522918574869762</v>
      </c>
      <c r="I31" s="22"/>
      <c r="J31" s="22">
        <f t="shared" si="1"/>
        <v>-1.4831284416688684E-3</v>
      </c>
    </row>
    <row r="32" spans="1:10" x14ac:dyDescent="0.35">
      <c r="A32" s="27" t="s">
        <v>117</v>
      </c>
      <c r="B32" s="39">
        <v>102.74098405197255</v>
      </c>
      <c r="C32" s="39">
        <v>102.23301018906641</v>
      </c>
      <c r="D32" s="39"/>
      <c r="E32" s="39">
        <f t="shared" si="0"/>
        <v>-0.49442183914568671</v>
      </c>
      <c r="F32" s="39"/>
      <c r="G32" s="39">
        <v>0.30217131017908821</v>
      </c>
      <c r="H32" s="39">
        <v>0.30067730922993013</v>
      </c>
      <c r="I32" s="39"/>
      <c r="J32" s="39">
        <f t="shared" si="1"/>
        <v>-1.4940009491580808E-3</v>
      </c>
    </row>
    <row r="33" spans="1:10" x14ac:dyDescent="0.35">
      <c r="A33" s="26" t="s">
        <v>118</v>
      </c>
      <c r="B33" s="22">
        <v>101.51050792621329</v>
      </c>
      <c r="C33" s="22">
        <v>101.52531418985706</v>
      </c>
      <c r="D33" s="22"/>
      <c r="E33" s="22">
        <f t="shared" si="0"/>
        <v>1.4585941836209315E-2</v>
      </c>
      <c r="F33" s="22"/>
      <c r="G33" s="22">
        <v>7.4541004011278278E-2</v>
      </c>
      <c r="H33" s="22">
        <v>7.455187651876749E-2</v>
      </c>
      <c r="I33" s="22"/>
      <c r="J33" s="22">
        <f t="shared" si="1"/>
        <v>1.0872507489212424E-5</v>
      </c>
    </row>
    <row r="34" spans="1:10" x14ac:dyDescent="0.35">
      <c r="A34" s="25" t="s">
        <v>7</v>
      </c>
      <c r="B34" s="39">
        <v>99.667797011629659</v>
      </c>
      <c r="C34" s="39">
        <v>112.28133964198445</v>
      </c>
      <c r="D34" s="39"/>
      <c r="E34" s="39">
        <f t="shared" si="0"/>
        <v>12.655584861460301</v>
      </c>
      <c r="F34" s="39"/>
      <c r="G34" s="39">
        <v>1.8711173551420135</v>
      </c>
      <c r="H34" s="39">
        <v>2.1079181998795224</v>
      </c>
      <c r="I34" s="39"/>
      <c r="J34" s="39">
        <f t="shared" si="1"/>
        <v>0.23680084473750895</v>
      </c>
    </row>
    <row r="35" spans="1:10" x14ac:dyDescent="0.35">
      <c r="A35" s="26" t="s">
        <v>119</v>
      </c>
      <c r="B35" s="22">
        <v>106.60593511506093</v>
      </c>
      <c r="C35" s="22">
        <v>118.98782641639191</v>
      </c>
      <c r="D35" s="22"/>
      <c r="E35" s="22">
        <f t="shared" si="0"/>
        <v>11.614635984354038</v>
      </c>
      <c r="F35" s="22"/>
      <c r="G35" s="22">
        <v>0.87294623232312174</v>
      </c>
      <c r="H35" s="22">
        <v>0.97433575954658569</v>
      </c>
      <c r="I35" s="22"/>
      <c r="J35" s="22">
        <f t="shared" si="1"/>
        <v>0.10138952722346395</v>
      </c>
    </row>
    <row r="36" spans="1:10" x14ac:dyDescent="0.35">
      <c r="A36" s="25" t="s">
        <v>120</v>
      </c>
      <c r="B36" s="39">
        <v>96.41402378562502</v>
      </c>
      <c r="C36" s="39">
        <v>125.32039294009532</v>
      </c>
      <c r="D36" s="39"/>
      <c r="E36" s="39">
        <f t="shared" si="0"/>
        <v>29.98149856160255</v>
      </c>
      <c r="F36" s="39"/>
      <c r="G36" s="39">
        <v>0.4062730179713529</v>
      </c>
      <c r="H36" s="39">
        <v>0.52807975701061327</v>
      </c>
      <c r="I36" s="39"/>
      <c r="J36" s="39">
        <f t="shared" si="1"/>
        <v>0.12180673903926037</v>
      </c>
    </row>
    <row r="37" spans="1:10" x14ac:dyDescent="0.35">
      <c r="A37" s="28" t="s">
        <v>121</v>
      </c>
      <c r="B37" s="22">
        <v>97.481561821241854</v>
      </c>
      <c r="C37" s="22">
        <v>96.975098861408</v>
      </c>
      <c r="D37" s="22"/>
      <c r="E37" s="22">
        <f t="shared" si="0"/>
        <v>-0.51954744094333538</v>
      </c>
      <c r="F37" s="22"/>
      <c r="G37" s="22">
        <v>0.22721323730286258</v>
      </c>
      <c r="H37" s="22">
        <v>0.22603275674297099</v>
      </c>
      <c r="I37" s="22"/>
      <c r="J37" s="22">
        <f t="shared" si="1"/>
        <v>-1.1804805598915891E-3</v>
      </c>
    </row>
    <row r="38" spans="1:10" x14ac:dyDescent="0.35">
      <c r="A38" s="27" t="s">
        <v>122</v>
      </c>
      <c r="B38" s="39">
        <v>84.66931350034622</v>
      </c>
      <c r="C38" s="39">
        <v>89.810532375165053</v>
      </c>
      <c r="D38" s="39"/>
      <c r="E38" s="39">
        <f t="shared" si="0"/>
        <v>6.0721159322944196</v>
      </c>
      <c r="F38" s="39"/>
      <c r="G38" s="39">
        <v>0.22469576025375773</v>
      </c>
      <c r="H38" s="39">
        <v>0.23833954731131618</v>
      </c>
      <c r="I38" s="39"/>
      <c r="J38" s="39">
        <f t="shared" si="1"/>
        <v>1.3643787057558449E-2</v>
      </c>
    </row>
    <row r="39" spans="1:10" x14ac:dyDescent="0.35">
      <c r="A39" s="28" t="s">
        <v>123</v>
      </c>
      <c r="B39" s="22">
        <v>102.0418683435709</v>
      </c>
      <c r="C39" s="22">
        <v>103.8402277068918</v>
      </c>
      <c r="D39" s="22"/>
      <c r="E39" s="22">
        <f t="shared" si="0"/>
        <v>1.7623740063891224</v>
      </c>
      <c r="F39" s="22"/>
      <c r="G39" s="22">
        <v>6.4757649226585973E-2</v>
      </c>
      <c r="H39" s="22">
        <v>6.589892120370397E-2</v>
      </c>
      <c r="I39" s="22"/>
      <c r="J39" s="22">
        <f t="shared" si="1"/>
        <v>1.1412719771179969E-3</v>
      </c>
    </row>
    <row r="40" spans="1:10" x14ac:dyDescent="0.35">
      <c r="A40" s="27" t="s">
        <v>124</v>
      </c>
      <c r="B40" s="39">
        <v>100.0532829034202</v>
      </c>
      <c r="C40" s="39">
        <v>100.0532829034202</v>
      </c>
      <c r="D40" s="39"/>
      <c r="E40" s="39">
        <f t="shared" si="0"/>
        <v>0</v>
      </c>
      <c r="F40" s="39"/>
      <c r="G40" s="39">
        <v>7.5231458064332582E-2</v>
      </c>
      <c r="H40" s="39">
        <v>7.5231458064332568E-2</v>
      </c>
      <c r="I40" s="39"/>
      <c r="J40" s="39">
        <f t="shared" si="1"/>
        <v>0</v>
      </c>
    </row>
    <row r="41" spans="1:10" x14ac:dyDescent="0.35">
      <c r="A41" s="26" t="s">
        <v>8</v>
      </c>
      <c r="B41" s="22">
        <v>111.77949328201014</v>
      </c>
      <c r="C41" s="22">
        <v>114.7854919602981</v>
      </c>
      <c r="D41" s="22"/>
      <c r="E41" s="22">
        <f t="shared" si="0"/>
        <v>2.6892219583641186</v>
      </c>
      <c r="F41" s="22"/>
      <c r="G41" s="22">
        <v>1.9122732705333243</v>
      </c>
      <c r="H41" s="22">
        <v>1.9636985432284337</v>
      </c>
      <c r="I41" s="22"/>
      <c r="J41" s="22">
        <f t="shared" si="1"/>
        <v>5.1425272695109436E-2</v>
      </c>
    </row>
    <row r="42" spans="1:10" x14ac:dyDescent="0.35">
      <c r="A42" s="25" t="s">
        <v>125</v>
      </c>
      <c r="B42" s="39">
        <v>89.118450002690651</v>
      </c>
      <c r="C42" s="39">
        <v>113.67549450423461</v>
      </c>
      <c r="D42" s="39"/>
      <c r="E42" s="39">
        <f t="shared" si="0"/>
        <v>27.555511233423079</v>
      </c>
      <c r="F42" s="39"/>
      <c r="G42" s="39">
        <v>7.5426067561532598E-2</v>
      </c>
      <c r="H42" s="39">
        <v>9.621010608137999E-2</v>
      </c>
      <c r="I42" s="39"/>
      <c r="J42" s="39">
        <f t="shared" si="1"/>
        <v>2.0784038519847392E-2</v>
      </c>
    </row>
    <row r="43" spans="1:10" x14ac:dyDescent="0.35">
      <c r="A43" s="26" t="s">
        <v>126</v>
      </c>
      <c r="B43" s="22">
        <v>106.58871785311993</v>
      </c>
      <c r="C43" s="22">
        <v>112.57679160846045</v>
      </c>
      <c r="D43" s="22"/>
      <c r="E43" s="22">
        <f t="shared" si="0"/>
        <v>5.6179245570737946</v>
      </c>
      <c r="F43" s="22"/>
      <c r="G43" s="22">
        <v>0.67947595152603335</v>
      </c>
      <c r="H43" s="22">
        <v>0.71764839786622514</v>
      </c>
      <c r="I43" s="22"/>
      <c r="J43" s="22">
        <f t="shared" si="1"/>
        <v>3.817244634019179E-2</v>
      </c>
    </row>
    <row r="44" spans="1:10" x14ac:dyDescent="0.35">
      <c r="A44" s="27" t="s">
        <v>127</v>
      </c>
      <c r="B44" s="39">
        <v>107.40035876193421</v>
      </c>
      <c r="C44" s="39">
        <v>121.66603626995757</v>
      </c>
      <c r="D44" s="39"/>
      <c r="E44" s="39">
        <f t="shared" si="0"/>
        <v>13.28270936193514</v>
      </c>
      <c r="F44" s="39"/>
      <c r="G44" s="39">
        <v>7.2381134580115483E-2</v>
      </c>
      <c r="H44" s="39">
        <v>8.199531031926334E-2</v>
      </c>
      <c r="I44" s="39"/>
      <c r="J44" s="39">
        <f t="shared" si="1"/>
        <v>9.6141757391478566E-3</v>
      </c>
    </row>
    <row r="45" spans="1:10" x14ac:dyDescent="0.35">
      <c r="A45" s="28" t="s">
        <v>128</v>
      </c>
      <c r="B45" s="22">
        <v>131.22225097921708</v>
      </c>
      <c r="C45" s="22">
        <v>123.82433781337689</v>
      </c>
      <c r="D45" s="22"/>
      <c r="E45" s="22">
        <f t="shared" si="0"/>
        <v>-5.6376971974149921</v>
      </c>
      <c r="F45" s="22"/>
      <c r="G45" s="22">
        <v>0.63299087472192894</v>
      </c>
      <c r="H45" s="22">
        <v>0.5973047659178381</v>
      </c>
      <c r="I45" s="22"/>
      <c r="J45" s="22">
        <f t="shared" si="1"/>
        <v>-3.5686108804090844E-2</v>
      </c>
    </row>
    <row r="46" spans="1:10" x14ac:dyDescent="0.35">
      <c r="A46" s="27" t="s">
        <v>129</v>
      </c>
      <c r="B46" s="39">
        <v>107.82321480679533</v>
      </c>
      <c r="C46" s="39">
        <v>118.44491393645663</v>
      </c>
      <c r="D46" s="39"/>
      <c r="E46" s="39">
        <f t="shared" si="0"/>
        <v>9.8510317547978445</v>
      </c>
      <c r="F46" s="39"/>
      <c r="G46" s="39">
        <v>0.18234769670950526</v>
      </c>
      <c r="H46" s="39">
        <v>0.20031082621650106</v>
      </c>
      <c r="I46" s="39"/>
      <c r="J46" s="39">
        <f t="shared" si="1"/>
        <v>1.7963129506995801E-2</v>
      </c>
    </row>
    <row r="47" spans="1:10" x14ac:dyDescent="0.35">
      <c r="A47" s="26" t="s">
        <v>130</v>
      </c>
      <c r="B47" s="22">
        <v>98.802442084203292</v>
      </c>
      <c r="C47" s="22">
        <v>99.321905581648508</v>
      </c>
      <c r="D47" s="22"/>
      <c r="E47" s="22">
        <f t="shared" si="0"/>
        <v>0.52575977525182171</v>
      </c>
      <c r="F47" s="22"/>
      <c r="G47" s="22">
        <v>4.9307805622641684E-2</v>
      </c>
      <c r="H47" s="22">
        <v>4.9567046230664887E-2</v>
      </c>
      <c r="I47" s="22"/>
      <c r="J47" s="22">
        <f t="shared" si="1"/>
        <v>2.5924060802320209E-4</v>
      </c>
    </row>
    <row r="48" spans="1:10" x14ac:dyDescent="0.35">
      <c r="A48" s="25" t="s">
        <v>131</v>
      </c>
      <c r="B48" s="39">
        <v>100.22573962159284</v>
      </c>
      <c r="C48" s="39">
        <v>100.37054492857561</v>
      </c>
      <c r="D48" s="39"/>
      <c r="E48" s="39">
        <f t="shared" si="0"/>
        <v>0.14447916027309216</v>
      </c>
      <c r="F48" s="39"/>
      <c r="G48" s="39">
        <v>0.22034373981156735</v>
      </c>
      <c r="H48" s="39">
        <v>0.22066209059656139</v>
      </c>
      <c r="I48" s="39"/>
      <c r="J48" s="39">
        <f t="shared" si="1"/>
        <v>3.1835078499403702E-4</v>
      </c>
    </row>
    <row r="49" spans="1:10" x14ac:dyDescent="0.35">
      <c r="A49" s="28" t="s">
        <v>9</v>
      </c>
      <c r="B49" s="22">
        <v>99.451936137163656</v>
      </c>
      <c r="C49" s="22">
        <v>99.455173184883321</v>
      </c>
      <c r="D49" s="22"/>
      <c r="E49" s="22">
        <f t="shared" si="0"/>
        <v>3.2548865767756396E-3</v>
      </c>
      <c r="F49" s="22"/>
      <c r="G49" s="22">
        <v>1.0519880816291738</v>
      </c>
      <c r="H49" s="22">
        <v>1.0520223226480319</v>
      </c>
      <c r="I49" s="22"/>
      <c r="J49" s="22">
        <f t="shared" si="1"/>
        <v>3.4241018858072181E-5</v>
      </c>
    </row>
    <row r="50" spans="1:10" x14ac:dyDescent="0.35">
      <c r="A50" s="27" t="s">
        <v>132</v>
      </c>
      <c r="B50" s="39">
        <v>99.667045083153099</v>
      </c>
      <c r="C50" s="39">
        <v>99.666113300997651</v>
      </c>
      <c r="D50" s="39"/>
      <c r="E50" s="39">
        <f t="shared" si="0"/>
        <v>-9.3489493410148228E-4</v>
      </c>
      <c r="F50" s="39"/>
      <c r="G50" s="39">
        <v>0.22574529944516969</v>
      </c>
      <c r="H50" s="39">
        <v>0.22574318896380119</v>
      </c>
      <c r="I50" s="39"/>
      <c r="J50" s="39">
        <f t="shared" si="1"/>
        <v>-2.1104813685002277E-6</v>
      </c>
    </row>
    <row r="51" spans="1:10" x14ac:dyDescent="0.35">
      <c r="A51" s="28" t="s">
        <v>133</v>
      </c>
      <c r="B51" s="22">
        <v>100.03681003798062</v>
      </c>
      <c r="C51" s="22">
        <v>100.03681003798062</v>
      </c>
      <c r="D51" s="22"/>
      <c r="E51" s="22">
        <f t="shared" si="0"/>
        <v>0</v>
      </c>
      <c r="F51" s="22"/>
      <c r="G51" s="22">
        <v>0.12162990805361357</v>
      </c>
      <c r="H51" s="22">
        <v>0.12162990805361357</v>
      </c>
      <c r="I51" s="22"/>
      <c r="J51" s="22">
        <f t="shared" si="1"/>
        <v>0</v>
      </c>
    </row>
    <row r="52" spans="1:10" x14ac:dyDescent="0.35">
      <c r="A52" s="27" t="s">
        <v>134</v>
      </c>
      <c r="B52" s="39">
        <v>100.63494325675977</v>
      </c>
      <c r="C52" s="39">
        <v>100.58549319579431</v>
      </c>
      <c r="D52" s="39"/>
      <c r="E52" s="39">
        <f t="shared" si="0"/>
        <v>-4.9138062153308848E-2</v>
      </c>
      <c r="F52" s="39"/>
      <c r="G52" s="39">
        <v>7.0439564728029966E-2</v>
      </c>
      <c r="H52" s="39">
        <v>7.0404952090933379E-2</v>
      </c>
      <c r="I52" s="39"/>
      <c r="J52" s="39">
        <f t="shared" si="1"/>
        <v>-3.4612637096587129E-5</v>
      </c>
    </row>
    <row r="53" spans="1:10" x14ac:dyDescent="0.35">
      <c r="A53" s="28" t="s">
        <v>135</v>
      </c>
      <c r="B53" s="22">
        <v>98.713425726391378</v>
      </c>
      <c r="C53" s="22">
        <v>98.648636891355608</v>
      </c>
      <c r="D53" s="22"/>
      <c r="E53" s="22">
        <f t="shared" si="0"/>
        <v>-6.5633255617481012E-2</v>
      </c>
      <c r="F53" s="22"/>
      <c r="G53" s="22">
        <v>0.45050243682146401</v>
      </c>
      <c r="H53" s="22">
        <v>0.450206757405542</v>
      </c>
      <c r="I53" s="22"/>
      <c r="J53" s="22">
        <f t="shared" si="1"/>
        <v>-2.9567941592201219E-4</v>
      </c>
    </row>
    <row r="54" spans="1:10" x14ac:dyDescent="0.35">
      <c r="A54" s="27" t="s">
        <v>136</v>
      </c>
      <c r="B54" s="39">
        <v>100.18502383715561</v>
      </c>
      <c r="C54" s="39">
        <v>100.38501304941047</v>
      </c>
      <c r="D54" s="39"/>
      <c r="E54" s="39">
        <f t="shared" si="0"/>
        <v>0.19961986791552366</v>
      </c>
      <c r="F54" s="39"/>
      <c r="G54" s="39">
        <v>0.18367087258089659</v>
      </c>
      <c r="H54" s="39">
        <v>0.18403751613414185</v>
      </c>
      <c r="I54" s="39"/>
      <c r="J54" s="39">
        <f t="shared" si="1"/>
        <v>3.6664355324525499E-4</v>
      </c>
    </row>
    <row r="55" spans="1:10" x14ac:dyDescent="0.35">
      <c r="A55" s="26" t="s">
        <v>10</v>
      </c>
      <c r="B55" s="22">
        <v>107.78108691993397</v>
      </c>
      <c r="C55" s="22">
        <v>108.2430629685666</v>
      </c>
      <c r="D55" s="22"/>
      <c r="E55" s="22">
        <f t="shared" si="0"/>
        <v>0.42862441067774704</v>
      </c>
      <c r="F55" s="22"/>
      <c r="G55" s="22">
        <v>0.69022461631713994</v>
      </c>
      <c r="H55" s="22">
        <v>0.69318308751118196</v>
      </c>
      <c r="I55" s="22"/>
      <c r="J55" s="22">
        <f t="shared" si="1"/>
        <v>2.9584711940420227E-3</v>
      </c>
    </row>
    <row r="56" spans="1:10" x14ac:dyDescent="0.35">
      <c r="A56" s="27" t="s">
        <v>137</v>
      </c>
      <c r="B56" s="39">
        <v>99.641281479902361</v>
      </c>
      <c r="C56" s="39">
        <v>99.594581692882059</v>
      </c>
      <c r="D56" s="39"/>
      <c r="E56" s="39">
        <f t="shared" si="0"/>
        <v>-4.6867910896675191E-2</v>
      </c>
      <c r="F56" s="39"/>
      <c r="G56" s="39">
        <v>5.4375100770215692E-2</v>
      </c>
      <c r="H56" s="39">
        <v>5.4349616296436726E-2</v>
      </c>
      <c r="I56" s="39"/>
      <c r="J56" s="39">
        <f t="shared" si="1"/>
        <v>-2.5484473778966676E-5</v>
      </c>
    </row>
    <row r="57" spans="1:10" x14ac:dyDescent="0.35">
      <c r="A57" s="28" t="s">
        <v>138</v>
      </c>
      <c r="B57" s="22">
        <v>99.496535459238117</v>
      </c>
      <c r="C57" s="22">
        <v>99.496535459238117</v>
      </c>
      <c r="D57" s="22"/>
      <c r="E57" s="22">
        <f t="shared" si="0"/>
        <v>0</v>
      </c>
      <c r="F57" s="22"/>
      <c r="G57" s="22">
        <v>6.7433158507022709E-2</v>
      </c>
      <c r="H57" s="22">
        <v>6.7433158507022709E-2</v>
      </c>
      <c r="I57" s="22"/>
      <c r="J57" s="22">
        <f t="shared" si="1"/>
        <v>0</v>
      </c>
    </row>
    <row r="58" spans="1:10" x14ac:dyDescent="0.35">
      <c r="A58" s="27" t="s">
        <v>139</v>
      </c>
      <c r="B58" s="39">
        <v>100.53575996531961</v>
      </c>
      <c r="C58" s="39">
        <v>100.63753845439741</v>
      </c>
      <c r="D58" s="39"/>
      <c r="E58" s="39">
        <f t="shared" si="0"/>
        <v>0.10123610654846349</v>
      </c>
      <c r="F58" s="39"/>
      <c r="G58" s="39">
        <v>0.21152547918038825</v>
      </c>
      <c r="H58" s="39">
        <v>0.21173961933986846</v>
      </c>
      <c r="I58" s="39"/>
      <c r="J58" s="39">
        <f t="shared" si="1"/>
        <v>2.1414015948020837E-4</v>
      </c>
    </row>
    <row r="59" spans="1:10" x14ac:dyDescent="0.35">
      <c r="A59" s="28" t="s">
        <v>140</v>
      </c>
      <c r="B59" s="22">
        <v>118.38188639663053</v>
      </c>
      <c r="C59" s="22">
        <v>119.41989815638311</v>
      </c>
      <c r="D59" s="22"/>
      <c r="E59" s="22">
        <f t="shared" si="0"/>
        <v>0.87683326507805859</v>
      </c>
      <c r="F59" s="22"/>
      <c r="G59" s="22">
        <v>0.31588850681823682</v>
      </c>
      <c r="H59" s="22">
        <v>0.31865832232657748</v>
      </c>
      <c r="I59" s="22"/>
      <c r="J59" s="22">
        <f t="shared" si="1"/>
        <v>2.7698155083406562E-3</v>
      </c>
    </row>
    <row r="60" spans="1:10" x14ac:dyDescent="0.35">
      <c r="A60" s="27" t="s">
        <v>141</v>
      </c>
      <c r="B60" s="39">
        <v>100.46424913856589</v>
      </c>
      <c r="C60" s="39">
        <v>100.46424913856589</v>
      </c>
      <c r="D60" s="39"/>
      <c r="E60" s="39">
        <f t="shared" si="0"/>
        <v>0</v>
      </c>
      <c r="F60" s="39"/>
      <c r="G60" s="39">
        <v>4.1002371041276506E-2</v>
      </c>
      <c r="H60" s="39">
        <v>4.1002371041276499E-2</v>
      </c>
      <c r="I60" s="39"/>
      <c r="J60" s="39">
        <f t="shared" si="1"/>
        <v>0</v>
      </c>
    </row>
    <row r="61" spans="1:10" x14ac:dyDescent="0.35">
      <c r="A61" s="26" t="s">
        <v>11</v>
      </c>
      <c r="B61" s="22">
        <v>100.18499997390806</v>
      </c>
      <c r="C61" s="22">
        <v>100.15319744881057</v>
      </c>
      <c r="D61" s="22"/>
      <c r="E61" s="22">
        <f t="shared" si="0"/>
        <v>-3.1743799077477153E-2</v>
      </c>
      <c r="F61" s="22"/>
      <c r="G61" s="22">
        <v>2.5612001786984622</v>
      </c>
      <c r="H61" s="22">
        <v>2.5603871564597638</v>
      </c>
      <c r="I61" s="22"/>
      <c r="J61" s="22">
        <f t="shared" si="1"/>
        <v>-8.1302223869839096E-4</v>
      </c>
    </row>
    <row r="62" spans="1:10" x14ac:dyDescent="0.35">
      <c r="A62" s="25" t="s">
        <v>142</v>
      </c>
      <c r="B62" s="39">
        <v>100.68237541622555</v>
      </c>
      <c r="C62" s="39">
        <v>100.63407333643354</v>
      </c>
      <c r="D62" s="39"/>
      <c r="E62" s="39">
        <f t="shared" si="0"/>
        <v>-4.7974712150289367E-2</v>
      </c>
      <c r="F62" s="39"/>
      <c r="G62" s="39">
        <v>0.32705932986673647</v>
      </c>
      <c r="H62" s="39">
        <v>0.32690242409467224</v>
      </c>
      <c r="I62" s="39"/>
      <c r="J62" s="39">
        <f t="shared" si="1"/>
        <v>-1.5690577206423084E-4</v>
      </c>
    </row>
    <row r="63" spans="1:10" x14ac:dyDescent="0.35">
      <c r="A63" s="26" t="s">
        <v>142</v>
      </c>
      <c r="B63" s="22">
        <v>100.68237541622555</v>
      </c>
      <c r="C63" s="22">
        <v>100.63407333643354</v>
      </c>
      <c r="D63" s="22"/>
      <c r="E63" s="22">
        <f t="shared" si="0"/>
        <v>-4.7974712150289367E-2</v>
      </c>
      <c r="F63" s="22"/>
      <c r="G63" s="22">
        <v>0.32705932986673647</v>
      </c>
      <c r="H63" s="22">
        <v>0.32690242409467224</v>
      </c>
      <c r="I63" s="22"/>
      <c r="J63" s="22">
        <f t="shared" si="1"/>
        <v>-1.5690577206423084E-4</v>
      </c>
    </row>
    <row r="64" spans="1:10" x14ac:dyDescent="0.35">
      <c r="A64" s="27" t="s">
        <v>143</v>
      </c>
      <c r="B64" s="39">
        <v>98.746557244750392</v>
      </c>
      <c r="C64" s="39">
        <v>98.441445455039428</v>
      </c>
      <c r="D64" s="39"/>
      <c r="E64" s="39">
        <f t="shared" si="0"/>
        <v>-0.30898473650552427</v>
      </c>
      <c r="F64" s="39"/>
      <c r="G64" s="39">
        <v>0.31186971767241828</v>
      </c>
      <c r="H64" s="39">
        <v>0.31090608784702756</v>
      </c>
      <c r="I64" s="39"/>
      <c r="J64" s="39">
        <f t="shared" si="1"/>
        <v>-9.6362982539072162E-4</v>
      </c>
    </row>
    <row r="65" spans="1:10" x14ac:dyDescent="0.35">
      <c r="A65" s="28" t="s">
        <v>143</v>
      </c>
      <c r="B65" s="22">
        <v>98.746557244750392</v>
      </c>
      <c r="C65" s="22">
        <v>98.441445455039428</v>
      </c>
      <c r="D65" s="22"/>
      <c r="E65" s="22">
        <f t="shared" si="0"/>
        <v>-0.30898473650552427</v>
      </c>
      <c r="F65" s="22"/>
      <c r="G65" s="22">
        <v>0.31186971767241828</v>
      </c>
      <c r="H65" s="22">
        <v>0.31090608784702756</v>
      </c>
      <c r="I65" s="22"/>
      <c r="J65" s="22">
        <f t="shared" si="1"/>
        <v>-9.6362982539072162E-4</v>
      </c>
    </row>
    <row r="66" spans="1:10" x14ac:dyDescent="0.35">
      <c r="A66" s="25" t="s">
        <v>144</v>
      </c>
      <c r="B66" s="39">
        <v>98.578532807401132</v>
      </c>
      <c r="C66" s="39">
        <v>98.937933764640945</v>
      </c>
      <c r="D66" s="39"/>
      <c r="E66" s="39">
        <f t="shared" si="0"/>
        <v>0.36458339052580779</v>
      </c>
      <c r="F66" s="39"/>
      <c r="G66" s="39">
        <v>8.4346508027555236E-2</v>
      </c>
      <c r="H66" s="39">
        <v>8.46540213863122E-2</v>
      </c>
      <c r="I66" s="39"/>
      <c r="J66" s="39">
        <f t="shared" si="1"/>
        <v>3.0751335875696395E-4</v>
      </c>
    </row>
    <row r="67" spans="1:10" x14ac:dyDescent="0.35">
      <c r="A67" s="26" t="s">
        <v>144</v>
      </c>
      <c r="B67" s="22">
        <v>98.578532807401132</v>
      </c>
      <c r="C67" s="22">
        <v>98.937933764640945</v>
      </c>
      <c r="D67" s="22"/>
      <c r="E67" s="22">
        <f t="shared" si="0"/>
        <v>0.36458339052580779</v>
      </c>
      <c r="F67" s="22"/>
      <c r="G67" s="22">
        <v>8.4346508027555236E-2</v>
      </c>
      <c r="H67" s="22">
        <v>8.46540213863122E-2</v>
      </c>
      <c r="I67" s="22"/>
      <c r="J67" s="22">
        <f t="shared" si="1"/>
        <v>3.0751335875696395E-4</v>
      </c>
    </row>
    <row r="68" spans="1:10" x14ac:dyDescent="0.35">
      <c r="A68" s="27" t="s">
        <v>145</v>
      </c>
      <c r="B68" s="39">
        <v>100</v>
      </c>
      <c r="C68" s="39">
        <v>100</v>
      </c>
      <c r="D68" s="39"/>
      <c r="E68" s="39">
        <f t="shared" si="0"/>
        <v>0</v>
      </c>
      <c r="F68" s="39"/>
      <c r="G68" s="39">
        <v>1.5655519727534573</v>
      </c>
      <c r="H68" s="39">
        <v>1.5655519727534573</v>
      </c>
      <c r="I68" s="39"/>
      <c r="J68" s="39">
        <f t="shared" si="1"/>
        <v>0</v>
      </c>
    </row>
    <row r="69" spans="1:10" x14ac:dyDescent="0.35">
      <c r="A69" s="28" t="s">
        <v>145</v>
      </c>
      <c r="B69" s="22">
        <v>100</v>
      </c>
      <c r="C69" s="22">
        <v>100</v>
      </c>
      <c r="D69" s="22"/>
      <c r="E69" s="22">
        <f t="shared" si="0"/>
        <v>0</v>
      </c>
      <c r="F69" s="22"/>
      <c r="G69" s="22">
        <v>1.5655519727534573</v>
      </c>
      <c r="H69" s="22">
        <v>1.5655519727534573</v>
      </c>
      <c r="I69" s="22"/>
      <c r="J69" s="22">
        <f t="shared" si="1"/>
        <v>0</v>
      </c>
    </row>
    <row r="70" spans="1:10" x14ac:dyDescent="0.35">
      <c r="A70" s="27" t="s">
        <v>146</v>
      </c>
      <c r="B70" s="39">
        <v>106.08775943790991</v>
      </c>
      <c r="C70" s="39">
        <v>106.08775943790991</v>
      </c>
      <c r="D70" s="39"/>
      <c r="E70" s="39">
        <f t="shared" si="0"/>
        <v>0</v>
      </c>
      <c r="F70" s="39"/>
      <c r="G70" s="39">
        <v>0.13581616478939471</v>
      </c>
      <c r="H70" s="39">
        <v>0.13581616478939468</v>
      </c>
      <c r="I70" s="39"/>
      <c r="J70" s="39">
        <f t="shared" si="1"/>
        <v>0</v>
      </c>
    </row>
    <row r="71" spans="1:10" x14ac:dyDescent="0.35">
      <c r="A71" s="28" t="s">
        <v>146</v>
      </c>
      <c r="B71" s="22">
        <v>106.08775943790991</v>
      </c>
      <c r="C71" s="22">
        <v>106.08775943790991</v>
      </c>
      <c r="D71" s="22"/>
      <c r="E71" s="22">
        <f t="shared" ref="E71:E134" si="2">((C71/B71-1)*100)</f>
        <v>0</v>
      </c>
      <c r="F71" s="22"/>
      <c r="G71" s="22">
        <v>0.13581616478939471</v>
      </c>
      <c r="H71" s="22">
        <v>0.13581616478939468</v>
      </c>
      <c r="I71" s="22"/>
      <c r="J71" s="22">
        <f t="shared" si="1"/>
        <v>0</v>
      </c>
    </row>
    <row r="72" spans="1:10" x14ac:dyDescent="0.35">
      <c r="A72" s="27" t="s">
        <v>147</v>
      </c>
      <c r="B72" s="39">
        <v>99.92250910703234</v>
      </c>
      <c r="C72" s="39">
        <v>99.92250910703234</v>
      </c>
      <c r="D72" s="39"/>
      <c r="E72" s="39">
        <f t="shared" si="2"/>
        <v>0</v>
      </c>
      <c r="F72" s="39"/>
      <c r="G72" s="39">
        <v>0.13655648558889974</v>
      </c>
      <c r="H72" s="39">
        <v>0.13655648558889971</v>
      </c>
      <c r="I72" s="39"/>
      <c r="J72" s="39">
        <f t="shared" ref="J72:J135" si="3">H72-G72</f>
        <v>0</v>
      </c>
    </row>
    <row r="73" spans="1:10" x14ac:dyDescent="0.35">
      <c r="A73" s="28" t="s">
        <v>147</v>
      </c>
      <c r="B73" s="22">
        <v>99.92250910703234</v>
      </c>
      <c r="C73" s="22">
        <v>99.92250910703234</v>
      </c>
      <c r="D73" s="22"/>
      <c r="E73" s="22">
        <f t="shared" si="2"/>
        <v>0</v>
      </c>
      <c r="F73" s="22"/>
      <c r="G73" s="22">
        <v>0.13655648558889974</v>
      </c>
      <c r="H73" s="22">
        <v>0.13655648558889971</v>
      </c>
      <c r="I73" s="22"/>
      <c r="J73" s="22">
        <f t="shared" si="3"/>
        <v>0</v>
      </c>
    </row>
    <row r="74" spans="1:10" x14ac:dyDescent="0.35">
      <c r="A74" s="27" t="s">
        <v>148</v>
      </c>
      <c r="B74" s="39">
        <v>99.423055401961463</v>
      </c>
      <c r="C74" s="39">
        <v>99.678626453160803</v>
      </c>
      <c r="D74" s="39"/>
      <c r="E74" s="39">
        <f t="shared" si="2"/>
        <v>0.25705411100682696</v>
      </c>
      <c r="F74" s="39"/>
      <c r="G74" s="39">
        <v>1.2652399049933978</v>
      </c>
      <c r="H74" s="39">
        <v>1.2684922561832823</v>
      </c>
      <c r="I74" s="39"/>
      <c r="J74" s="39">
        <f t="shared" si="3"/>
        <v>3.2523511898845392E-3</v>
      </c>
    </row>
    <row r="75" spans="1:10" x14ac:dyDescent="0.35">
      <c r="A75" s="28" t="s">
        <v>12</v>
      </c>
      <c r="B75" s="22">
        <v>100.15232948956334</v>
      </c>
      <c r="C75" s="22">
        <v>100.15232948956334</v>
      </c>
      <c r="D75" s="22"/>
      <c r="E75" s="22">
        <f t="shared" si="2"/>
        <v>0</v>
      </c>
      <c r="F75" s="22"/>
      <c r="G75" s="22">
        <v>1.0160128455212252</v>
      </c>
      <c r="H75" s="22">
        <v>1.0160128455212252</v>
      </c>
      <c r="I75" s="22"/>
      <c r="J75" s="22">
        <f t="shared" si="3"/>
        <v>0</v>
      </c>
    </row>
    <row r="76" spans="1:10" x14ac:dyDescent="0.35">
      <c r="A76" s="25" t="s">
        <v>13</v>
      </c>
      <c r="B76" s="39">
        <v>100.15232948956334</v>
      </c>
      <c r="C76" s="39">
        <v>100.15232948956334</v>
      </c>
      <c r="D76" s="39"/>
      <c r="E76" s="39">
        <f t="shared" si="2"/>
        <v>0</v>
      </c>
      <c r="F76" s="39"/>
      <c r="G76" s="39">
        <v>1.0160128455212252</v>
      </c>
      <c r="H76" s="39">
        <v>1.0160128455212252</v>
      </c>
      <c r="I76" s="39"/>
      <c r="J76" s="39">
        <f t="shared" si="3"/>
        <v>0</v>
      </c>
    </row>
    <row r="77" spans="1:10" x14ac:dyDescent="0.35">
      <c r="A77" s="26" t="s">
        <v>149</v>
      </c>
      <c r="B77" s="22">
        <v>100</v>
      </c>
      <c r="C77" s="22">
        <v>100</v>
      </c>
      <c r="D77" s="22"/>
      <c r="E77" s="22">
        <f t="shared" si="2"/>
        <v>0</v>
      </c>
      <c r="F77" s="22"/>
      <c r="G77" s="22">
        <v>1.00462865590243</v>
      </c>
      <c r="H77" s="22">
        <v>1.00462865590243</v>
      </c>
      <c r="I77" s="22"/>
      <c r="J77" s="22">
        <f t="shared" si="3"/>
        <v>0</v>
      </c>
    </row>
    <row r="78" spans="1:10" x14ac:dyDescent="0.35">
      <c r="A78" s="27" t="s">
        <v>150</v>
      </c>
      <c r="B78" s="39">
        <v>115.70643085877509</v>
      </c>
      <c r="C78" s="39">
        <v>115.70643085877509</v>
      </c>
      <c r="D78" s="39"/>
      <c r="E78" s="39">
        <f t="shared" si="2"/>
        <v>0</v>
      </c>
      <c r="F78" s="39"/>
      <c r="G78" s="39">
        <v>1.1384189618795084E-2</v>
      </c>
      <c r="H78" s="39">
        <v>1.1384189618795082E-2</v>
      </c>
      <c r="I78" s="39"/>
      <c r="J78" s="39">
        <f t="shared" si="3"/>
        <v>0</v>
      </c>
    </row>
    <row r="79" spans="1:10" x14ac:dyDescent="0.35">
      <c r="A79" s="28" t="s">
        <v>14</v>
      </c>
      <c r="B79" s="22">
        <v>96.556789034481241</v>
      </c>
      <c r="C79" s="22">
        <v>97.816831135739406</v>
      </c>
      <c r="D79" s="22"/>
      <c r="E79" s="22">
        <f t="shared" si="2"/>
        <v>1.3049751486746253</v>
      </c>
      <c r="F79" s="22"/>
      <c r="G79" s="22">
        <v>0.24922705947217275</v>
      </c>
      <c r="H79" s="22">
        <v>0.25247941066205709</v>
      </c>
      <c r="I79" s="22"/>
      <c r="J79" s="22">
        <f t="shared" si="3"/>
        <v>3.2523511898843449E-3</v>
      </c>
    </row>
    <row r="80" spans="1:10" x14ac:dyDescent="0.35">
      <c r="A80" s="27" t="s">
        <v>15</v>
      </c>
      <c r="B80" s="39">
        <v>96.556789034481241</v>
      </c>
      <c r="C80" s="39">
        <v>97.816831135739406</v>
      </c>
      <c r="D80" s="39"/>
      <c r="E80" s="39">
        <f t="shared" si="2"/>
        <v>1.3049751486746253</v>
      </c>
      <c r="F80" s="39"/>
      <c r="G80" s="39">
        <v>0.24922705947217275</v>
      </c>
      <c r="H80" s="39">
        <v>0.25247941066205709</v>
      </c>
      <c r="I80" s="39"/>
      <c r="J80" s="39">
        <f t="shared" si="3"/>
        <v>3.2523511898843449E-3</v>
      </c>
    </row>
    <row r="81" spans="1:10" x14ac:dyDescent="0.35">
      <c r="A81" s="26" t="s">
        <v>15</v>
      </c>
      <c r="B81" s="22">
        <v>96.556789034481241</v>
      </c>
      <c r="C81" s="22">
        <v>97.816831135739406</v>
      </c>
      <c r="D81" s="22"/>
      <c r="E81" s="22">
        <f t="shared" si="2"/>
        <v>1.3049751486746253</v>
      </c>
      <c r="F81" s="22"/>
      <c r="G81" s="22">
        <v>0.24922705947217275</v>
      </c>
      <c r="H81" s="22">
        <v>0.25247941066205709</v>
      </c>
      <c r="I81" s="22"/>
      <c r="J81" s="22">
        <f t="shared" si="3"/>
        <v>3.2523511898843449E-3</v>
      </c>
    </row>
    <row r="82" spans="1:10" x14ac:dyDescent="0.35">
      <c r="A82" s="25" t="s">
        <v>16</v>
      </c>
      <c r="B82" s="39">
        <v>97.8820984863776</v>
      </c>
      <c r="C82" s="39">
        <v>97.8820984863776</v>
      </c>
      <c r="D82" s="39"/>
      <c r="E82" s="39">
        <f t="shared" si="2"/>
        <v>0</v>
      </c>
      <c r="F82" s="39"/>
      <c r="G82" s="39">
        <v>3.7129586079253727</v>
      </c>
      <c r="H82" s="39">
        <v>3.7129586079253722</v>
      </c>
      <c r="I82" s="39"/>
      <c r="J82" s="39">
        <f t="shared" si="3"/>
        <v>0</v>
      </c>
    </row>
    <row r="83" spans="1:10" x14ac:dyDescent="0.35">
      <c r="A83" s="26" t="s">
        <v>17</v>
      </c>
      <c r="B83" s="22">
        <v>97.666213212995956</v>
      </c>
      <c r="C83" s="22">
        <v>97.666213212995956</v>
      </c>
      <c r="D83" s="22"/>
      <c r="E83" s="22">
        <f t="shared" si="2"/>
        <v>0</v>
      </c>
      <c r="F83" s="22"/>
      <c r="G83" s="22">
        <v>2.8236760755804431</v>
      </c>
      <c r="H83" s="22">
        <v>2.8236760755804431</v>
      </c>
      <c r="I83" s="22"/>
      <c r="J83" s="22">
        <f t="shared" si="3"/>
        <v>0</v>
      </c>
    </row>
    <row r="84" spans="1:10" x14ac:dyDescent="0.35">
      <c r="A84" s="27" t="s">
        <v>18</v>
      </c>
      <c r="B84" s="39">
        <v>98.54813499479846</v>
      </c>
      <c r="C84" s="39">
        <v>98.54813499479846</v>
      </c>
      <c r="D84" s="39"/>
      <c r="E84" s="39">
        <f t="shared" si="2"/>
        <v>0</v>
      </c>
      <c r="F84" s="39"/>
      <c r="G84" s="39">
        <v>0.38570896307642927</v>
      </c>
      <c r="H84" s="39">
        <v>0.38570896307642916</v>
      </c>
      <c r="I84" s="39"/>
      <c r="J84" s="39">
        <f t="shared" si="3"/>
        <v>0</v>
      </c>
    </row>
    <row r="85" spans="1:10" x14ac:dyDescent="0.35">
      <c r="A85" s="26" t="s">
        <v>18</v>
      </c>
      <c r="B85" s="22">
        <v>98.54813499479846</v>
      </c>
      <c r="C85" s="22">
        <v>98.54813499479846</v>
      </c>
      <c r="D85" s="22"/>
      <c r="E85" s="22">
        <f t="shared" si="2"/>
        <v>0</v>
      </c>
      <c r="F85" s="22"/>
      <c r="G85" s="22">
        <v>0.38570896307642927</v>
      </c>
      <c r="H85" s="22">
        <v>0.38570896307642916</v>
      </c>
      <c r="I85" s="22"/>
      <c r="J85" s="22">
        <f t="shared" si="3"/>
        <v>0</v>
      </c>
    </row>
    <row r="86" spans="1:10" x14ac:dyDescent="0.35">
      <c r="A86" s="25" t="s">
        <v>19</v>
      </c>
      <c r="B86" s="39">
        <v>97.531667436793512</v>
      </c>
      <c r="C86" s="39">
        <v>97.531667436793512</v>
      </c>
      <c r="D86" s="39"/>
      <c r="E86" s="39">
        <f t="shared" si="2"/>
        <v>0</v>
      </c>
      <c r="F86" s="39"/>
      <c r="G86" s="39">
        <v>2.1541100677684821</v>
      </c>
      <c r="H86" s="39">
        <v>2.1541100677684821</v>
      </c>
      <c r="I86" s="39"/>
      <c r="J86" s="39">
        <f t="shared" si="3"/>
        <v>0</v>
      </c>
    </row>
    <row r="87" spans="1:10" x14ac:dyDescent="0.35">
      <c r="A87" s="28" t="s">
        <v>151</v>
      </c>
      <c r="B87" s="22">
        <v>93.424415886219052</v>
      </c>
      <c r="C87" s="22">
        <v>93.424415886219052</v>
      </c>
      <c r="D87" s="22"/>
      <c r="E87" s="22">
        <f t="shared" si="2"/>
        <v>0</v>
      </c>
      <c r="F87" s="22"/>
      <c r="G87" s="22">
        <v>1.0184685998215721</v>
      </c>
      <c r="H87" s="22">
        <v>1.0184685998215719</v>
      </c>
      <c r="I87" s="22"/>
      <c r="J87" s="22">
        <f t="shared" si="3"/>
        <v>0</v>
      </c>
    </row>
    <row r="88" spans="1:10" x14ac:dyDescent="0.35">
      <c r="A88" s="27" t="s">
        <v>152</v>
      </c>
      <c r="B88" s="39">
        <v>103.50982591479222</v>
      </c>
      <c r="C88" s="39">
        <v>103.50982591479222</v>
      </c>
      <c r="D88" s="39"/>
      <c r="E88" s="39">
        <f t="shared" si="2"/>
        <v>0</v>
      </c>
      <c r="F88" s="39"/>
      <c r="G88" s="39">
        <v>0.65751744964229897</v>
      </c>
      <c r="H88" s="39">
        <v>0.65751744964229886</v>
      </c>
      <c r="I88" s="39"/>
      <c r="J88" s="39">
        <f t="shared" si="3"/>
        <v>0</v>
      </c>
    </row>
    <row r="89" spans="1:10" x14ac:dyDescent="0.35">
      <c r="A89" s="26" t="s">
        <v>153</v>
      </c>
      <c r="B89" s="22">
        <v>98.405608365960504</v>
      </c>
      <c r="C89" s="22">
        <v>98.405608365960504</v>
      </c>
      <c r="D89" s="22"/>
      <c r="E89" s="22">
        <f t="shared" si="2"/>
        <v>0</v>
      </c>
      <c r="F89" s="22"/>
      <c r="G89" s="22">
        <v>0.31647120237840293</v>
      </c>
      <c r="H89" s="22">
        <v>0.31647120237840293</v>
      </c>
      <c r="I89" s="22"/>
      <c r="J89" s="22">
        <f t="shared" si="3"/>
        <v>0</v>
      </c>
    </row>
    <row r="90" spans="1:10" x14ac:dyDescent="0.35">
      <c r="A90" s="27" t="s">
        <v>154</v>
      </c>
      <c r="B90" s="39">
        <v>100</v>
      </c>
      <c r="C90" s="39">
        <v>100</v>
      </c>
      <c r="D90" s="39"/>
      <c r="E90" s="39">
        <f t="shared" si="2"/>
        <v>0</v>
      </c>
      <c r="F90" s="39"/>
      <c r="G90" s="39">
        <v>0.16165281592620812</v>
      </c>
      <c r="H90" s="39">
        <v>0.16165281592620812</v>
      </c>
      <c r="I90" s="39"/>
      <c r="J90" s="39">
        <f t="shared" si="3"/>
        <v>0</v>
      </c>
    </row>
    <row r="91" spans="1:10" x14ac:dyDescent="0.35">
      <c r="A91" s="26" t="s">
        <v>20</v>
      </c>
      <c r="B91" s="22">
        <v>94.10360288810287</v>
      </c>
      <c r="C91" s="22">
        <v>94.10360288810287</v>
      </c>
      <c r="D91" s="22"/>
      <c r="E91" s="22">
        <f t="shared" si="2"/>
        <v>0</v>
      </c>
      <c r="F91" s="22"/>
      <c r="G91" s="22">
        <v>0.11609814217369578</v>
      </c>
      <c r="H91" s="22">
        <v>0.11609814217369575</v>
      </c>
      <c r="I91" s="22"/>
      <c r="J91" s="22">
        <f t="shared" si="3"/>
        <v>0</v>
      </c>
    </row>
    <row r="92" spans="1:10" x14ac:dyDescent="0.35">
      <c r="A92" s="25" t="s">
        <v>155</v>
      </c>
      <c r="B92" s="39">
        <v>94.10360288810287</v>
      </c>
      <c r="C92" s="39">
        <v>94.10360288810287</v>
      </c>
      <c r="D92" s="39"/>
      <c r="E92" s="39">
        <f t="shared" si="2"/>
        <v>0</v>
      </c>
      <c r="F92" s="39"/>
      <c r="G92" s="39">
        <v>0.11609814217369578</v>
      </c>
      <c r="H92" s="39">
        <v>0.11609814217369575</v>
      </c>
      <c r="I92" s="39"/>
      <c r="J92" s="39">
        <f t="shared" si="3"/>
        <v>0</v>
      </c>
    </row>
    <row r="93" spans="1:10" x14ac:dyDescent="0.35">
      <c r="A93" s="26" t="s">
        <v>156</v>
      </c>
      <c r="B93" s="22">
        <v>100</v>
      </c>
      <c r="C93" s="22">
        <v>100</v>
      </c>
      <c r="D93" s="22"/>
      <c r="E93" s="22">
        <f t="shared" si="2"/>
        <v>0</v>
      </c>
      <c r="F93" s="22"/>
      <c r="G93" s="22">
        <v>0.16775890256183579</v>
      </c>
      <c r="H93" s="22">
        <v>0.16775890256183576</v>
      </c>
      <c r="I93" s="22"/>
      <c r="J93" s="22">
        <f t="shared" si="3"/>
        <v>0</v>
      </c>
    </row>
    <row r="94" spans="1:10" x14ac:dyDescent="0.35">
      <c r="A94" s="27" t="s">
        <v>157</v>
      </c>
      <c r="B94" s="39">
        <v>100</v>
      </c>
      <c r="C94" s="39">
        <v>100</v>
      </c>
      <c r="D94" s="39"/>
      <c r="E94" s="39">
        <f t="shared" si="2"/>
        <v>0</v>
      </c>
      <c r="F94" s="39"/>
      <c r="G94" s="39">
        <v>0.16775890256183579</v>
      </c>
      <c r="H94" s="39">
        <v>0.16775890256183576</v>
      </c>
      <c r="I94" s="39"/>
      <c r="J94" s="39">
        <f t="shared" si="3"/>
        <v>0</v>
      </c>
    </row>
    <row r="95" spans="1:10" x14ac:dyDescent="0.35">
      <c r="A95" s="26" t="s">
        <v>21</v>
      </c>
      <c r="B95" s="22">
        <v>98.573954885646174</v>
      </c>
      <c r="C95" s="22">
        <v>98.573954885646174</v>
      </c>
      <c r="D95" s="22"/>
      <c r="E95" s="22">
        <f t="shared" si="2"/>
        <v>0</v>
      </c>
      <c r="F95" s="22"/>
      <c r="G95" s="22">
        <v>0.8892825323449296</v>
      </c>
      <c r="H95" s="22">
        <v>0.88928253234492949</v>
      </c>
      <c r="I95" s="22"/>
      <c r="J95" s="22">
        <f t="shared" si="3"/>
        <v>0</v>
      </c>
    </row>
    <row r="96" spans="1:10" x14ac:dyDescent="0.35">
      <c r="A96" s="27" t="s">
        <v>22</v>
      </c>
      <c r="B96" s="39">
        <v>98.573954885646174</v>
      </c>
      <c r="C96" s="39">
        <v>98.573954885646174</v>
      </c>
      <c r="D96" s="39"/>
      <c r="E96" s="39">
        <f t="shared" si="2"/>
        <v>0</v>
      </c>
      <c r="F96" s="39"/>
      <c r="G96" s="39">
        <v>0.8892825323449296</v>
      </c>
      <c r="H96" s="39">
        <v>0.88928253234492949</v>
      </c>
      <c r="I96" s="39"/>
      <c r="J96" s="39">
        <f t="shared" si="3"/>
        <v>0</v>
      </c>
    </row>
    <row r="97" spans="1:10" x14ac:dyDescent="0.35">
      <c r="A97" s="28" t="s">
        <v>158</v>
      </c>
      <c r="B97" s="22">
        <v>99.829094038800477</v>
      </c>
      <c r="C97" s="22">
        <v>99.829094038800477</v>
      </c>
      <c r="D97" s="22"/>
      <c r="E97" s="22">
        <f t="shared" si="2"/>
        <v>0</v>
      </c>
      <c r="F97" s="22"/>
      <c r="G97" s="22">
        <v>0.35357788668193502</v>
      </c>
      <c r="H97" s="22">
        <v>0.35357788668193502</v>
      </c>
      <c r="I97" s="22"/>
      <c r="J97" s="22">
        <f t="shared" si="3"/>
        <v>0</v>
      </c>
    </row>
    <row r="98" spans="1:10" x14ac:dyDescent="0.35">
      <c r="A98" s="25" t="s">
        <v>159</v>
      </c>
      <c r="B98" s="39">
        <v>100</v>
      </c>
      <c r="C98" s="39">
        <v>100</v>
      </c>
      <c r="D98" s="39"/>
      <c r="E98" s="39">
        <f t="shared" si="2"/>
        <v>0</v>
      </c>
      <c r="F98" s="39"/>
      <c r="G98" s="39">
        <v>0.31715635871129172</v>
      </c>
      <c r="H98" s="39">
        <v>0.31715635871129166</v>
      </c>
      <c r="I98" s="39"/>
      <c r="J98" s="39">
        <f t="shared" si="3"/>
        <v>0</v>
      </c>
    </row>
    <row r="99" spans="1:10" x14ac:dyDescent="0.35">
      <c r="A99" s="26" t="s">
        <v>160</v>
      </c>
      <c r="B99" s="22">
        <v>94.688350859824922</v>
      </c>
      <c r="C99" s="22">
        <v>94.688350859824922</v>
      </c>
      <c r="D99" s="22"/>
      <c r="E99" s="22">
        <f t="shared" si="2"/>
        <v>0</v>
      </c>
      <c r="F99" s="22"/>
      <c r="G99" s="22">
        <v>0.21854828695170281</v>
      </c>
      <c r="H99" s="22">
        <v>0.21854828695170281</v>
      </c>
      <c r="I99" s="22"/>
      <c r="J99" s="22">
        <f t="shared" si="3"/>
        <v>0</v>
      </c>
    </row>
    <row r="100" spans="1:10" x14ac:dyDescent="0.35">
      <c r="A100" s="25" t="s">
        <v>23</v>
      </c>
      <c r="B100" s="39">
        <v>88.645919967654962</v>
      </c>
      <c r="C100" s="39">
        <v>88.296930991265086</v>
      </c>
      <c r="D100" s="39"/>
      <c r="E100" s="39">
        <f t="shared" si="2"/>
        <v>-0.39368870729438177</v>
      </c>
      <c r="F100" s="39"/>
      <c r="G100" s="39">
        <v>28.269946768404441</v>
      </c>
      <c r="H100" s="39">
        <v>28.158651180419092</v>
      </c>
      <c r="I100" s="39"/>
      <c r="J100" s="39">
        <f t="shared" si="3"/>
        <v>-0.11129558798534944</v>
      </c>
    </row>
    <row r="101" spans="1:10" x14ac:dyDescent="0.35">
      <c r="A101" s="26" t="s">
        <v>24</v>
      </c>
      <c r="B101" s="22">
        <v>95.043301528346703</v>
      </c>
      <c r="C101" s="22">
        <v>94.572217671734947</v>
      </c>
      <c r="D101" s="22"/>
      <c r="E101" s="22">
        <f t="shared" si="2"/>
        <v>-0.49565182294436516</v>
      </c>
      <c r="F101" s="22"/>
      <c r="G101" s="22">
        <v>22.454388914420381</v>
      </c>
      <c r="H101" s="22">
        <v>22.343093326435035</v>
      </c>
      <c r="I101" s="22"/>
      <c r="J101" s="22">
        <f t="shared" si="3"/>
        <v>-0.11129558798534589</v>
      </c>
    </row>
    <row r="102" spans="1:10" x14ac:dyDescent="0.35">
      <c r="A102" s="25" t="s">
        <v>161</v>
      </c>
      <c r="B102" s="39">
        <v>95.043301528346703</v>
      </c>
      <c r="C102" s="39">
        <v>94.572217671734947</v>
      </c>
      <c r="D102" s="39"/>
      <c r="E102" s="39">
        <f t="shared" si="2"/>
        <v>-0.49565182294436516</v>
      </c>
      <c r="F102" s="39"/>
      <c r="G102" s="39">
        <v>22.454388914420381</v>
      </c>
      <c r="H102" s="39">
        <v>22.343093326435035</v>
      </c>
      <c r="I102" s="39"/>
      <c r="J102" s="39">
        <f t="shared" si="3"/>
        <v>-0.11129558798534589</v>
      </c>
    </row>
    <row r="103" spans="1:10" x14ac:dyDescent="0.35">
      <c r="A103" s="26" t="s">
        <v>161</v>
      </c>
      <c r="B103" s="22">
        <v>95.043301528346703</v>
      </c>
      <c r="C103" s="22">
        <v>94.572217671734947</v>
      </c>
      <c r="D103" s="22"/>
      <c r="E103" s="22">
        <f t="shared" si="2"/>
        <v>-0.49565182294436516</v>
      </c>
      <c r="F103" s="22"/>
      <c r="G103" s="22">
        <v>22.454388914420381</v>
      </c>
      <c r="H103" s="22">
        <v>22.343093326435035</v>
      </c>
      <c r="I103" s="22"/>
      <c r="J103" s="22">
        <f t="shared" si="3"/>
        <v>-0.11129558798534589</v>
      </c>
    </row>
    <row r="104" spans="1:10" x14ac:dyDescent="0.35">
      <c r="A104" s="25" t="s">
        <v>162</v>
      </c>
      <c r="B104" s="39">
        <v>98.670953656902242</v>
      </c>
      <c r="C104" s="39">
        <v>98.670953656902242</v>
      </c>
      <c r="D104" s="39"/>
      <c r="E104" s="39">
        <f t="shared" si="2"/>
        <v>0</v>
      </c>
      <c r="F104" s="39"/>
      <c r="G104" s="39">
        <v>0.48880668626510637</v>
      </c>
      <c r="H104" s="39">
        <v>0.48880668626510637</v>
      </c>
      <c r="I104" s="39"/>
      <c r="J104" s="39">
        <f t="shared" si="3"/>
        <v>0</v>
      </c>
    </row>
    <row r="105" spans="1:10" x14ac:dyDescent="0.35">
      <c r="A105" s="26" t="s">
        <v>163</v>
      </c>
      <c r="B105" s="22">
        <v>98.041692531737482</v>
      </c>
      <c r="C105" s="22">
        <v>98.041692531737482</v>
      </c>
      <c r="D105" s="22"/>
      <c r="E105" s="22">
        <f t="shared" si="2"/>
        <v>0</v>
      </c>
      <c r="F105" s="22"/>
      <c r="G105" s="22">
        <v>0.32962326501837869</v>
      </c>
      <c r="H105" s="22">
        <v>0.32962326501837863</v>
      </c>
      <c r="I105" s="22"/>
      <c r="J105" s="22">
        <f t="shared" si="3"/>
        <v>0</v>
      </c>
    </row>
    <row r="106" spans="1:10" x14ac:dyDescent="0.35">
      <c r="A106" s="27" t="s">
        <v>25</v>
      </c>
      <c r="B106" s="39">
        <v>98.041692531737482</v>
      </c>
      <c r="C106" s="39">
        <v>98.041692531737482</v>
      </c>
      <c r="D106" s="39"/>
      <c r="E106" s="39">
        <f t="shared" si="2"/>
        <v>0</v>
      </c>
      <c r="F106" s="39"/>
      <c r="G106" s="39">
        <v>0.32962326501837869</v>
      </c>
      <c r="H106" s="39">
        <v>0.32962326501837863</v>
      </c>
      <c r="I106" s="39"/>
      <c r="J106" s="39">
        <f t="shared" si="3"/>
        <v>0</v>
      </c>
    </row>
    <row r="107" spans="1:10" x14ac:dyDescent="0.35">
      <c r="A107" s="28" t="s">
        <v>164</v>
      </c>
      <c r="B107" s="22">
        <v>100</v>
      </c>
      <c r="C107" s="22">
        <v>100</v>
      </c>
      <c r="D107" s="22"/>
      <c r="E107" s="22">
        <f t="shared" si="2"/>
        <v>0</v>
      </c>
      <c r="F107" s="22"/>
      <c r="G107" s="22">
        <v>0.15918342124672777</v>
      </c>
      <c r="H107" s="22">
        <v>0.15918342124672777</v>
      </c>
      <c r="I107" s="22"/>
      <c r="J107" s="22">
        <f t="shared" si="3"/>
        <v>0</v>
      </c>
    </row>
    <row r="108" spans="1:10" x14ac:dyDescent="0.35">
      <c r="A108" s="27" t="s">
        <v>164</v>
      </c>
      <c r="B108" s="39">
        <v>100</v>
      </c>
      <c r="C108" s="39">
        <v>100</v>
      </c>
      <c r="D108" s="39"/>
      <c r="E108" s="39">
        <f t="shared" si="2"/>
        <v>0</v>
      </c>
      <c r="F108" s="39"/>
      <c r="G108" s="39">
        <v>0.15918342124672777</v>
      </c>
      <c r="H108" s="39">
        <v>0.15918342124672777</v>
      </c>
      <c r="I108" s="39"/>
      <c r="J108" s="39">
        <f t="shared" si="3"/>
        <v>0</v>
      </c>
    </row>
    <row r="109" spans="1:10" x14ac:dyDescent="0.35">
      <c r="A109" s="26" t="s">
        <v>26</v>
      </c>
      <c r="B109" s="22">
        <v>72.419776851295964</v>
      </c>
      <c r="C109" s="22">
        <v>72.419776851295964</v>
      </c>
      <c r="D109" s="22"/>
      <c r="E109" s="22">
        <f t="shared" si="2"/>
        <v>0</v>
      </c>
      <c r="F109" s="22"/>
      <c r="G109" s="22">
        <v>2.480781728466146</v>
      </c>
      <c r="H109" s="22">
        <v>2.4807817284661455</v>
      </c>
      <c r="I109" s="22"/>
      <c r="J109" s="22">
        <f t="shared" si="3"/>
        <v>0</v>
      </c>
    </row>
    <row r="110" spans="1:10" x14ac:dyDescent="0.35">
      <c r="A110" s="25" t="s">
        <v>165</v>
      </c>
      <c r="B110" s="39">
        <v>70</v>
      </c>
      <c r="C110" s="39">
        <v>70</v>
      </c>
      <c r="D110" s="39"/>
      <c r="E110" s="39">
        <f t="shared" si="2"/>
        <v>0</v>
      </c>
      <c r="F110" s="39"/>
      <c r="G110" s="39">
        <v>2.2044788334716574</v>
      </c>
      <c r="H110" s="39">
        <v>2.2044788334716574</v>
      </c>
      <c r="I110" s="39"/>
      <c r="J110" s="39">
        <f t="shared" si="3"/>
        <v>0</v>
      </c>
    </row>
    <row r="111" spans="1:10" x14ac:dyDescent="0.35">
      <c r="A111" s="28" t="s">
        <v>166</v>
      </c>
      <c r="B111" s="22">
        <v>70</v>
      </c>
      <c r="C111" s="22">
        <v>70</v>
      </c>
      <c r="D111" s="22"/>
      <c r="E111" s="22">
        <f t="shared" si="2"/>
        <v>0</v>
      </c>
      <c r="F111" s="22"/>
      <c r="G111" s="22">
        <v>2.2044788334716574</v>
      </c>
      <c r="H111" s="22">
        <v>2.2044788334716574</v>
      </c>
      <c r="I111" s="22"/>
      <c r="J111" s="22">
        <f t="shared" si="3"/>
        <v>0</v>
      </c>
    </row>
    <row r="112" spans="1:10" x14ac:dyDescent="0.35">
      <c r="A112" s="27" t="s">
        <v>167</v>
      </c>
      <c r="B112" s="39">
        <v>100</v>
      </c>
      <c r="C112" s="39">
        <v>100</v>
      </c>
      <c r="D112" s="39"/>
      <c r="E112" s="39">
        <f t="shared" si="2"/>
        <v>0</v>
      </c>
      <c r="F112" s="39"/>
      <c r="G112" s="39">
        <v>0.27630289499448862</v>
      </c>
      <c r="H112" s="39">
        <v>0.27630289499448862</v>
      </c>
      <c r="I112" s="39"/>
      <c r="J112" s="39">
        <f t="shared" si="3"/>
        <v>0</v>
      </c>
    </row>
    <row r="113" spans="1:10" x14ac:dyDescent="0.35">
      <c r="A113" s="28" t="s">
        <v>167</v>
      </c>
      <c r="B113" s="22">
        <v>100</v>
      </c>
      <c r="C113" s="22">
        <v>100</v>
      </c>
      <c r="D113" s="22"/>
      <c r="E113" s="22">
        <f t="shared" si="2"/>
        <v>0</v>
      </c>
      <c r="F113" s="22"/>
      <c r="G113" s="22">
        <v>0.27630289499448862</v>
      </c>
      <c r="H113" s="22">
        <v>0.27630289499448862</v>
      </c>
      <c r="I113" s="22"/>
      <c r="J113" s="22">
        <f t="shared" si="3"/>
        <v>0</v>
      </c>
    </row>
    <row r="114" spans="1:10" x14ac:dyDescent="0.35">
      <c r="A114" s="27" t="s">
        <v>27</v>
      </c>
      <c r="B114" s="39">
        <v>65.507691925535426</v>
      </c>
      <c r="C114" s="39">
        <v>65.507691925535426</v>
      </c>
      <c r="D114" s="39"/>
      <c r="E114" s="39">
        <f t="shared" si="2"/>
        <v>0</v>
      </c>
      <c r="F114" s="39"/>
      <c r="G114" s="39">
        <v>2.8459694392528019</v>
      </c>
      <c r="H114" s="39">
        <v>2.8459694392528014</v>
      </c>
      <c r="I114" s="39"/>
      <c r="J114" s="39">
        <f t="shared" si="3"/>
        <v>0</v>
      </c>
    </row>
    <row r="115" spans="1:10" x14ac:dyDescent="0.35">
      <c r="A115" s="28" t="s">
        <v>168</v>
      </c>
      <c r="B115" s="22">
        <v>59.999999999999851</v>
      </c>
      <c r="C115" s="22">
        <v>59.999999999999851</v>
      </c>
      <c r="D115" s="22"/>
      <c r="E115" s="22">
        <f t="shared" si="2"/>
        <v>0</v>
      </c>
      <c r="F115" s="22"/>
      <c r="G115" s="22">
        <v>2.2477678220018262</v>
      </c>
      <c r="H115" s="22">
        <v>2.2477678220018262</v>
      </c>
      <c r="I115" s="22"/>
      <c r="J115" s="22">
        <f t="shared" si="3"/>
        <v>0</v>
      </c>
    </row>
    <row r="116" spans="1:10" x14ac:dyDescent="0.35">
      <c r="A116" s="27" t="s">
        <v>168</v>
      </c>
      <c r="B116" s="39">
        <v>59.999999999999851</v>
      </c>
      <c r="C116" s="39">
        <v>59.999999999999851</v>
      </c>
      <c r="D116" s="39"/>
      <c r="E116" s="39">
        <f t="shared" si="2"/>
        <v>0</v>
      </c>
      <c r="F116" s="39"/>
      <c r="G116" s="39">
        <v>2.2477678220018262</v>
      </c>
      <c r="H116" s="39">
        <v>2.2477678220018262</v>
      </c>
      <c r="I116" s="39"/>
      <c r="J116" s="39">
        <f t="shared" si="3"/>
        <v>0</v>
      </c>
    </row>
    <row r="117" spans="1:10" x14ac:dyDescent="0.35">
      <c r="A117" s="28" t="s">
        <v>28</v>
      </c>
      <c r="B117" s="22">
        <v>100</v>
      </c>
      <c r="C117" s="22">
        <v>100</v>
      </c>
      <c r="D117" s="22"/>
      <c r="E117" s="22">
        <f t="shared" si="2"/>
        <v>0</v>
      </c>
      <c r="F117" s="22"/>
      <c r="G117" s="22">
        <v>0.59820161725097531</v>
      </c>
      <c r="H117" s="22">
        <v>0.59820161725097531</v>
      </c>
      <c r="I117" s="22"/>
      <c r="J117" s="22">
        <f t="shared" si="3"/>
        <v>0</v>
      </c>
    </row>
    <row r="118" spans="1:10" x14ac:dyDescent="0.35">
      <c r="A118" s="27" t="s">
        <v>169</v>
      </c>
      <c r="B118" s="39">
        <v>100</v>
      </c>
      <c r="C118" s="39">
        <v>100</v>
      </c>
      <c r="D118" s="39"/>
      <c r="E118" s="39">
        <f t="shared" si="2"/>
        <v>0</v>
      </c>
      <c r="F118" s="39"/>
      <c r="G118" s="39">
        <v>0.59820161725097531</v>
      </c>
      <c r="H118" s="39">
        <v>0.59820161725097531</v>
      </c>
      <c r="I118" s="39"/>
      <c r="J118" s="39">
        <f t="shared" si="3"/>
        <v>0</v>
      </c>
    </row>
    <row r="119" spans="1:10" x14ac:dyDescent="0.35">
      <c r="A119" s="28" t="s">
        <v>29</v>
      </c>
      <c r="B119" s="22">
        <v>99.192336387705552</v>
      </c>
      <c r="C119" s="22">
        <v>99.228758253537308</v>
      </c>
      <c r="D119" s="22"/>
      <c r="E119" s="22">
        <f t="shared" si="2"/>
        <v>3.6718427207316218E-2</v>
      </c>
      <c r="F119" s="22"/>
      <c r="G119" s="22">
        <v>5.4148594223157076</v>
      </c>
      <c r="H119" s="22">
        <v>5.4168476735310689</v>
      </c>
      <c r="I119" s="22"/>
      <c r="J119" s="22">
        <f t="shared" si="3"/>
        <v>1.9882512153612808E-3</v>
      </c>
    </row>
    <row r="120" spans="1:10" x14ac:dyDescent="0.35">
      <c r="A120" s="25" t="s">
        <v>170</v>
      </c>
      <c r="B120" s="39">
        <v>97.983511351258159</v>
      </c>
      <c r="C120" s="39">
        <v>97.983511351258159</v>
      </c>
      <c r="D120" s="39"/>
      <c r="E120" s="39">
        <f t="shared" si="2"/>
        <v>0</v>
      </c>
      <c r="F120" s="39"/>
      <c r="G120" s="39">
        <v>1.188462733569416</v>
      </c>
      <c r="H120" s="39">
        <v>1.1884627335694158</v>
      </c>
      <c r="I120" s="39"/>
      <c r="J120" s="39">
        <f t="shared" si="3"/>
        <v>0</v>
      </c>
    </row>
    <row r="121" spans="1:10" x14ac:dyDescent="0.35">
      <c r="A121" s="26" t="s">
        <v>171</v>
      </c>
      <c r="B121" s="22">
        <v>97.983511351258159</v>
      </c>
      <c r="C121" s="22">
        <v>97.983511351258159</v>
      </c>
      <c r="D121" s="22"/>
      <c r="E121" s="22">
        <f t="shared" si="2"/>
        <v>0</v>
      </c>
      <c r="F121" s="22"/>
      <c r="G121" s="22">
        <v>1.188462733569416</v>
      </c>
      <c r="H121" s="22">
        <v>1.1884627335694158</v>
      </c>
      <c r="I121" s="22"/>
      <c r="J121" s="22">
        <f t="shared" si="3"/>
        <v>0</v>
      </c>
    </row>
    <row r="122" spans="1:10" x14ac:dyDescent="0.35">
      <c r="A122" s="25" t="s">
        <v>172</v>
      </c>
      <c r="B122" s="39">
        <v>97.983511351258159</v>
      </c>
      <c r="C122" s="39">
        <v>97.983511351258159</v>
      </c>
      <c r="D122" s="39"/>
      <c r="E122" s="39">
        <f t="shared" si="2"/>
        <v>0</v>
      </c>
      <c r="F122" s="39"/>
      <c r="G122" s="39">
        <v>1.188462733569416</v>
      </c>
      <c r="H122" s="39">
        <v>1.1884627335694158</v>
      </c>
      <c r="I122" s="39"/>
      <c r="J122" s="39">
        <f t="shared" si="3"/>
        <v>0</v>
      </c>
    </row>
    <row r="123" spans="1:10" x14ac:dyDescent="0.35">
      <c r="A123" s="26" t="s">
        <v>30</v>
      </c>
      <c r="B123" s="22">
        <v>100.19235304310126</v>
      </c>
      <c r="C123" s="22">
        <v>100.19235304310126</v>
      </c>
      <c r="D123" s="22"/>
      <c r="E123" s="22">
        <f t="shared" si="2"/>
        <v>0</v>
      </c>
      <c r="F123" s="22"/>
      <c r="G123" s="22">
        <v>0.37302789028033095</v>
      </c>
      <c r="H123" s="22">
        <v>0.3730278902803309</v>
      </c>
      <c r="I123" s="22"/>
      <c r="J123" s="22">
        <f t="shared" si="3"/>
        <v>0</v>
      </c>
    </row>
    <row r="124" spans="1:10" x14ac:dyDescent="0.35">
      <c r="A124" s="25" t="s">
        <v>31</v>
      </c>
      <c r="B124" s="39">
        <v>100.19235304310126</v>
      </c>
      <c r="C124" s="39">
        <v>100.19235304310126</v>
      </c>
      <c r="D124" s="39"/>
      <c r="E124" s="39">
        <f t="shared" si="2"/>
        <v>0</v>
      </c>
      <c r="F124" s="39"/>
      <c r="G124" s="39">
        <v>0.37302789028033095</v>
      </c>
      <c r="H124" s="39">
        <v>0.3730278902803309</v>
      </c>
      <c r="I124" s="39"/>
      <c r="J124" s="39">
        <f t="shared" si="3"/>
        <v>0</v>
      </c>
    </row>
    <row r="125" spans="1:10" x14ac:dyDescent="0.35">
      <c r="A125" s="28" t="s">
        <v>173</v>
      </c>
      <c r="B125" s="22">
        <v>100.9501920721614</v>
      </c>
      <c r="C125" s="22">
        <v>100.9501920721614</v>
      </c>
      <c r="D125" s="22"/>
      <c r="E125" s="22">
        <f t="shared" si="2"/>
        <v>0</v>
      </c>
      <c r="F125" s="22"/>
      <c r="G125" s="22">
        <v>7.608543644641895E-2</v>
      </c>
      <c r="H125" s="22">
        <v>7.6085436446418936E-2</v>
      </c>
      <c r="I125" s="22"/>
      <c r="J125" s="22">
        <f t="shared" si="3"/>
        <v>0</v>
      </c>
    </row>
    <row r="126" spans="1:10" x14ac:dyDescent="0.35">
      <c r="A126" s="27" t="s">
        <v>174</v>
      </c>
      <c r="B126" s="39">
        <v>100</v>
      </c>
      <c r="C126" s="39">
        <v>100</v>
      </c>
      <c r="D126" s="39"/>
      <c r="E126" s="39">
        <f t="shared" si="2"/>
        <v>0</v>
      </c>
      <c r="F126" s="39"/>
      <c r="G126" s="39">
        <v>0.23885980653536368</v>
      </c>
      <c r="H126" s="39">
        <v>0.23885980653536365</v>
      </c>
      <c r="I126" s="39"/>
      <c r="J126" s="39">
        <f t="shared" si="3"/>
        <v>0</v>
      </c>
    </row>
    <row r="127" spans="1:10" x14ac:dyDescent="0.35">
      <c r="A127" s="26" t="s">
        <v>175</v>
      </c>
      <c r="B127" s="22">
        <v>100</v>
      </c>
      <c r="C127" s="22">
        <v>100</v>
      </c>
      <c r="D127" s="22"/>
      <c r="E127" s="22">
        <f t="shared" si="2"/>
        <v>0</v>
      </c>
      <c r="F127" s="22"/>
      <c r="G127" s="22">
        <v>5.8082647298548326E-2</v>
      </c>
      <c r="H127" s="22">
        <v>5.8082647298548326E-2</v>
      </c>
      <c r="I127" s="22"/>
      <c r="J127" s="22">
        <f t="shared" si="3"/>
        <v>0</v>
      </c>
    </row>
    <row r="128" spans="1:10" x14ac:dyDescent="0.35">
      <c r="A128" s="25" t="s">
        <v>32</v>
      </c>
      <c r="B128" s="39">
        <v>99.816698205629933</v>
      </c>
      <c r="C128" s="39">
        <v>99.816698205629933</v>
      </c>
      <c r="D128" s="39"/>
      <c r="E128" s="39">
        <f t="shared" si="2"/>
        <v>0</v>
      </c>
      <c r="F128" s="39"/>
      <c r="G128" s="39">
        <v>1.6613727252749235</v>
      </c>
      <c r="H128" s="39">
        <v>1.6613727252749235</v>
      </c>
      <c r="I128" s="39"/>
      <c r="J128" s="39">
        <f t="shared" si="3"/>
        <v>0</v>
      </c>
    </row>
    <row r="129" spans="1:10" x14ac:dyDescent="0.35">
      <c r="A129" s="28" t="s">
        <v>176</v>
      </c>
      <c r="B129" s="22">
        <v>99.91544688225477</v>
      </c>
      <c r="C129" s="22">
        <v>99.91544688225477</v>
      </c>
      <c r="D129" s="22"/>
      <c r="E129" s="22">
        <f t="shared" si="2"/>
        <v>0</v>
      </c>
      <c r="F129" s="22"/>
      <c r="G129" s="22">
        <v>1.0096242408157041</v>
      </c>
      <c r="H129" s="22">
        <v>1.0096242408157039</v>
      </c>
      <c r="I129" s="22"/>
      <c r="J129" s="22">
        <f t="shared" si="3"/>
        <v>0</v>
      </c>
    </row>
    <row r="130" spans="1:10" x14ac:dyDescent="0.35">
      <c r="A130" s="27" t="s">
        <v>177</v>
      </c>
      <c r="B130" s="39">
        <v>100.30641236997559</v>
      </c>
      <c r="C130" s="39">
        <v>100.30641236997559</v>
      </c>
      <c r="D130" s="39"/>
      <c r="E130" s="39">
        <f t="shared" si="2"/>
        <v>0</v>
      </c>
      <c r="F130" s="39"/>
      <c r="G130" s="39">
        <v>0.33533109625366192</v>
      </c>
      <c r="H130" s="39">
        <v>0.33533109625366186</v>
      </c>
      <c r="I130" s="39"/>
      <c r="J130" s="39">
        <f t="shared" si="3"/>
        <v>0</v>
      </c>
    </row>
    <row r="131" spans="1:10" x14ac:dyDescent="0.35">
      <c r="A131" s="26" t="s">
        <v>178</v>
      </c>
      <c r="B131" s="22">
        <v>100</v>
      </c>
      <c r="C131" s="22">
        <v>100</v>
      </c>
      <c r="D131" s="22"/>
      <c r="E131" s="22">
        <f t="shared" si="2"/>
        <v>0</v>
      </c>
      <c r="F131" s="22"/>
      <c r="G131" s="22">
        <v>0.27375857900659567</v>
      </c>
      <c r="H131" s="22">
        <v>0.27375857900659561</v>
      </c>
      <c r="I131" s="22"/>
      <c r="J131" s="22">
        <f t="shared" si="3"/>
        <v>0</v>
      </c>
    </row>
    <row r="132" spans="1:10" x14ac:dyDescent="0.35">
      <c r="A132" s="27" t="s">
        <v>179</v>
      </c>
      <c r="B132" s="39">
        <v>99.533129664323084</v>
      </c>
      <c r="C132" s="39">
        <v>99.533129664323084</v>
      </c>
      <c r="D132" s="39"/>
      <c r="E132" s="39">
        <f t="shared" si="2"/>
        <v>0</v>
      </c>
      <c r="F132" s="39"/>
      <c r="G132" s="39">
        <v>0.40053456555544653</v>
      </c>
      <c r="H132" s="39">
        <v>0.40053456555544648</v>
      </c>
      <c r="I132" s="39"/>
      <c r="J132" s="39">
        <f t="shared" si="3"/>
        <v>0</v>
      </c>
    </row>
    <row r="133" spans="1:10" x14ac:dyDescent="0.35">
      <c r="A133" s="28" t="s">
        <v>180</v>
      </c>
      <c r="B133" s="22">
        <v>99.232979717913665</v>
      </c>
      <c r="C133" s="22">
        <v>99.232979717913665</v>
      </c>
      <c r="D133" s="22"/>
      <c r="E133" s="22">
        <f t="shared" si="2"/>
        <v>0</v>
      </c>
      <c r="F133" s="22"/>
      <c r="G133" s="22">
        <v>0.28417493760258994</v>
      </c>
      <c r="H133" s="22">
        <v>0.28417493760258988</v>
      </c>
      <c r="I133" s="22"/>
      <c r="J133" s="22">
        <f t="shared" si="3"/>
        <v>0</v>
      </c>
    </row>
    <row r="134" spans="1:10" x14ac:dyDescent="0.35">
      <c r="A134" s="27" t="s">
        <v>181</v>
      </c>
      <c r="B134" s="39">
        <v>98.934430060726157</v>
      </c>
      <c r="C134" s="39">
        <v>98.934430060726157</v>
      </c>
      <c r="D134" s="39"/>
      <c r="E134" s="39">
        <f t="shared" si="2"/>
        <v>0</v>
      </c>
      <c r="F134" s="39"/>
      <c r="G134" s="39">
        <v>0.20393984509564914</v>
      </c>
      <c r="H134" s="39">
        <v>0.20393984509564911</v>
      </c>
      <c r="I134" s="39"/>
      <c r="J134" s="39">
        <f t="shared" si="3"/>
        <v>0</v>
      </c>
    </row>
    <row r="135" spans="1:10" x14ac:dyDescent="0.35">
      <c r="A135" s="26" t="s">
        <v>182</v>
      </c>
      <c r="B135" s="22">
        <v>100</v>
      </c>
      <c r="C135" s="22">
        <v>100</v>
      </c>
      <c r="D135" s="22"/>
      <c r="E135" s="22">
        <f t="shared" ref="E135:E198" si="4">((C135/B135-1)*100)</f>
        <v>0</v>
      </c>
      <c r="F135" s="22"/>
      <c r="G135" s="22">
        <v>8.0235092506940817E-2</v>
      </c>
      <c r="H135" s="22">
        <v>8.0235092506940803E-2</v>
      </c>
      <c r="I135" s="22"/>
      <c r="J135" s="22">
        <f t="shared" si="3"/>
        <v>0</v>
      </c>
    </row>
    <row r="136" spans="1:10" x14ac:dyDescent="0.35">
      <c r="A136" s="25" t="s">
        <v>183</v>
      </c>
      <c r="B136" s="39">
        <v>100</v>
      </c>
      <c r="C136" s="39">
        <v>100</v>
      </c>
      <c r="D136" s="39"/>
      <c r="E136" s="39">
        <f t="shared" si="4"/>
        <v>0</v>
      </c>
      <c r="F136" s="39"/>
      <c r="G136" s="39">
        <v>0.36757354685662974</v>
      </c>
      <c r="H136" s="39">
        <v>0.36757354685662968</v>
      </c>
      <c r="I136" s="39"/>
      <c r="J136" s="39">
        <f t="shared" ref="J136:J199" si="5">H136-G136</f>
        <v>0</v>
      </c>
    </row>
    <row r="137" spans="1:10" x14ac:dyDescent="0.35">
      <c r="A137" s="26" t="s">
        <v>183</v>
      </c>
      <c r="B137" s="22">
        <v>100</v>
      </c>
      <c r="C137" s="22">
        <v>100</v>
      </c>
      <c r="D137" s="22"/>
      <c r="E137" s="22">
        <f t="shared" si="4"/>
        <v>0</v>
      </c>
      <c r="F137" s="22"/>
      <c r="G137" s="22">
        <v>0.36757354685662974</v>
      </c>
      <c r="H137" s="22">
        <v>0.36757354685662968</v>
      </c>
      <c r="I137" s="22"/>
      <c r="J137" s="22">
        <f t="shared" si="5"/>
        <v>0</v>
      </c>
    </row>
    <row r="138" spans="1:10" x14ac:dyDescent="0.35">
      <c r="A138" s="25" t="s">
        <v>33</v>
      </c>
      <c r="B138" s="39">
        <v>96.775981935927064</v>
      </c>
      <c r="C138" s="39">
        <v>96.399003051059964</v>
      </c>
      <c r="D138" s="39"/>
      <c r="E138" s="39">
        <f t="shared" si="4"/>
        <v>-0.38953764903846277</v>
      </c>
      <c r="F138" s="39"/>
      <c r="G138" s="39">
        <v>0.25287310500497107</v>
      </c>
      <c r="H138" s="39">
        <v>0.25188806905668409</v>
      </c>
      <c r="I138" s="39"/>
      <c r="J138" s="39">
        <f t="shared" si="5"/>
        <v>-9.8503594828697194E-4</v>
      </c>
    </row>
    <row r="139" spans="1:10" x14ac:dyDescent="0.35">
      <c r="A139" s="26" t="s">
        <v>34</v>
      </c>
      <c r="B139" s="22">
        <v>96.775981935927064</v>
      </c>
      <c r="C139" s="22">
        <v>96.399003051059964</v>
      </c>
      <c r="D139" s="22"/>
      <c r="E139" s="22">
        <f t="shared" si="4"/>
        <v>-0.38953764903846277</v>
      </c>
      <c r="F139" s="22"/>
      <c r="G139" s="22">
        <v>0.25287310500497107</v>
      </c>
      <c r="H139" s="22">
        <v>0.25188806905668409</v>
      </c>
      <c r="I139" s="22"/>
      <c r="J139" s="22">
        <f t="shared" si="5"/>
        <v>-9.8503594828697194E-4</v>
      </c>
    </row>
    <row r="140" spans="1:10" x14ac:dyDescent="0.35">
      <c r="A140" s="25" t="s">
        <v>184</v>
      </c>
      <c r="B140" s="39">
        <v>95.257651105875922</v>
      </c>
      <c r="C140" s="39">
        <v>95.257651105875922</v>
      </c>
      <c r="D140" s="39"/>
      <c r="E140" s="39">
        <f t="shared" si="4"/>
        <v>0</v>
      </c>
      <c r="F140" s="39"/>
      <c r="G140" s="39">
        <v>0.10462608127793842</v>
      </c>
      <c r="H140" s="39">
        <v>0.1046260812779384</v>
      </c>
      <c r="I140" s="39"/>
      <c r="J140" s="39">
        <f t="shared" si="5"/>
        <v>0</v>
      </c>
    </row>
    <row r="141" spans="1:10" x14ac:dyDescent="0.35">
      <c r="A141" s="26" t="s">
        <v>185</v>
      </c>
      <c r="B141" s="22">
        <v>91.170948743666912</v>
      </c>
      <c r="C141" s="22">
        <v>88.466278060448218</v>
      </c>
      <c r="D141" s="22"/>
      <c r="E141" s="22">
        <f t="shared" si="4"/>
        <v>-2.9665926706796131</v>
      </c>
      <c r="F141" s="22"/>
      <c r="G141" s="22">
        <v>3.320428712787462E-2</v>
      </c>
      <c r="H141" s="22">
        <v>3.2219251179587675E-2</v>
      </c>
      <c r="I141" s="22"/>
      <c r="J141" s="22">
        <f t="shared" si="5"/>
        <v>-9.8503594828694419E-4</v>
      </c>
    </row>
    <row r="142" spans="1:10" x14ac:dyDescent="0.35">
      <c r="A142" s="25" t="s">
        <v>186</v>
      </c>
      <c r="B142" s="39">
        <v>100</v>
      </c>
      <c r="C142" s="39">
        <v>100</v>
      </c>
      <c r="D142" s="39"/>
      <c r="E142" s="39">
        <f t="shared" si="4"/>
        <v>0</v>
      </c>
      <c r="F142" s="39"/>
      <c r="G142" s="39">
        <v>0.11504273659915798</v>
      </c>
      <c r="H142" s="39">
        <v>0.11504273659915798</v>
      </c>
      <c r="I142" s="39"/>
      <c r="J142" s="39">
        <f t="shared" si="5"/>
        <v>0</v>
      </c>
    </row>
    <row r="143" spans="1:10" x14ac:dyDescent="0.35">
      <c r="A143" s="26" t="s">
        <v>35</v>
      </c>
      <c r="B143" s="22">
        <v>100.23543024604474</v>
      </c>
      <c r="C143" s="22">
        <v>100.26639169066628</v>
      </c>
      <c r="D143" s="22"/>
      <c r="E143" s="22">
        <f t="shared" si="4"/>
        <v>3.0888723224453685E-2</v>
      </c>
      <c r="F143" s="22"/>
      <c r="G143" s="22">
        <v>0.13667002427204186</v>
      </c>
      <c r="H143" s="22">
        <v>0.13671223989757003</v>
      </c>
      <c r="I143" s="22"/>
      <c r="J143" s="22">
        <f t="shared" si="5"/>
        <v>4.2215625528169154E-5</v>
      </c>
    </row>
    <row r="144" spans="1:10" x14ac:dyDescent="0.35">
      <c r="A144" s="25" t="s">
        <v>187</v>
      </c>
      <c r="B144" s="39">
        <v>100</v>
      </c>
      <c r="C144" s="39">
        <v>100</v>
      </c>
      <c r="D144" s="39"/>
      <c r="E144" s="39">
        <f t="shared" si="4"/>
        <v>0</v>
      </c>
      <c r="F144" s="39"/>
      <c r="G144" s="39">
        <v>2.5731975699960722E-2</v>
      </c>
      <c r="H144" s="39">
        <v>2.5731975699960725E-2</v>
      </c>
      <c r="I144" s="39"/>
      <c r="J144" s="39">
        <f t="shared" si="5"/>
        <v>0</v>
      </c>
    </row>
    <row r="145" spans="1:10" x14ac:dyDescent="0.35">
      <c r="A145" s="26" t="s">
        <v>187</v>
      </c>
      <c r="B145" s="22">
        <v>100</v>
      </c>
      <c r="C145" s="22">
        <v>100</v>
      </c>
      <c r="D145" s="22"/>
      <c r="E145" s="22">
        <f t="shared" si="4"/>
        <v>0</v>
      </c>
      <c r="F145" s="22"/>
      <c r="G145" s="22">
        <v>2.5731975699960722E-2</v>
      </c>
      <c r="H145" s="22">
        <v>2.5731975699960725E-2</v>
      </c>
      <c r="I145" s="22"/>
      <c r="J145" s="22">
        <f t="shared" si="5"/>
        <v>0</v>
      </c>
    </row>
    <row r="146" spans="1:10" x14ac:dyDescent="0.35">
      <c r="A146" s="25" t="s">
        <v>188</v>
      </c>
      <c r="B146" s="39">
        <v>100.29019653950823</v>
      </c>
      <c r="C146" s="39">
        <v>100.32836030239889</v>
      </c>
      <c r="D146" s="39"/>
      <c r="E146" s="39">
        <f t="shared" si="4"/>
        <v>3.8053333433873959E-2</v>
      </c>
      <c r="F146" s="39"/>
      <c r="G146" s="39">
        <v>0.11093804857208113</v>
      </c>
      <c r="H146" s="39">
        <v>0.1109802641976093</v>
      </c>
      <c r="I146" s="39"/>
      <c r="J146" s="39">
        <f t="shared" si="5"/>
        <v>4.2215625528169154E-5</v>
      </c>
    </row>
    <row r="147" spans="1:10" x14ac:dyDescent="0.35">
      <c r="A147" s="26" t="s">
        <v>189</v>
      </c>
      <c r="B147" s="22">
        <v>100.29019653950823</v>
      </c>
      <c r="C147" s="22">
        <v>100.32836030239889</v>
      </c>
      <c r="D147" s="22"/>
      <c r="E147" s="22">
        <f t="shared" si="4"/>
        <v>3.8053333433873959E-2</v>
      </c>
      <c r="F147" s="22"/>
      <c r="G147" s="22">
        <v>0.11093804857208113</v>
      </c>
      <c r="H147" s="22">
        <v>0.1109802641976093</v>
      </c>
      <c r="I147" s="22"/>
      <c r="J147" s="22">
        <f t="shared" si="5"/>
        <v>4.2215625528169154E-5</v>
      </c>
    </row>
    <row r="148" spans="1:10" x14ac:dyDescent="0.35">
      <c r="A148" s="25" t="s">
        <v>36</v>
      </c>
      <c r="B148" s="39">
        <v>99.492533598334276</v>
      </c>
      <c r="C148" s="39">
        <v>99.654324081947323</v>
      </c>
      <c r="D148" s="39"/>
      <c r="E148" s="39">
        <f t="shared" si="4"/>
        <v>0.16261570367301914</v>
      </c>
      <c r="F148" s="39"/>
      <c r="G148" s="39">
        <v>1.8024529439140238</v>
      </c>
      <c r="H148" s="39">
        <v>1.8053840154521448</v>
      </c>
      <c r="I148" s="39"/>
      <c r="J148" s="39">
        <f t="shared" si="5"/>
        <v>2.9310715381209995E-3</v>
      </c>
    </row>
    <row r="149" spans="1:10" x14ac:dyDescent="0.35">
      <c r="A149" s="26" t="s">
        <v>37</v>
      </c>
      <c r="B149" s="22">
        <v>98.930272466557867</v>
      </c>
      <c r="C149" s="22">
        <v>99.271323094543703</v>
      </c>
      <c r="D149" s="22"/>
      <c r="E149" s="22">
        <f t="shared" si="4"/>
        <v>0.34473838945618951</v>
      </c>
      <c r="F149" s="22"/>
      <c r="G149" s="22">
        <v>0.85023067571461719</v>
      </c>
      <c r="H149" s="22">
        <v>0.85316174725273797</v>
      </c>
      <c r="I149" s="22"/>
      <c r="J149" s="22">
        <f t="shared" si="5"/>
        <v>2.9310715381207775E-3</v>
      </c>
    </row>
    <row r="150" spans="1:10" x14ac:dyDescent="0.35">
      <c r="A150" s="25" t="s">
        <v>190</v>
      </c>
      <c r="B150" s="39">
        <v>98.928396095962668</v>
      </c>
      <c r="C150" s="39">
        <v>99.339559030228344</v>
      </c>
      <c r="D150" s="39"/>
      <c r="E150" s="39">
        <f t="shared" si="4"/>
        <v>0.41561669903840137</v>
      </c>
      <c r="F150" s="39"/>
      <c r="G150" s="39">
        <v>0.7171255621971756</v>
      </c>
      <c r="H150" s="39">
        <v>0.72010605578674003</v>
      </c>
      <c r="I150" s="39"/>
      <c r="J150" s="39">
        <f t="shared" si="5"/>
        <v>2.9804935895644258E-3</v>
      </c>
    </row>
    <row r="151" spans="1:10" x14ac:dyDescent="0.35">
      <c r="A151" s="26" t="s">
        <v>191</v>
      </c>
      <c r="B151" s="22">
        <v>98.940382944839243</v>
      </c>
      <c r="C151" s="22">
        <v>98.903646289375629</v>
      </c>
      <c r="D151" s="22"/>
      <c r="E151" s="22">
        <f t="shared" si="4"/>
        <v>-3.7130092253734315E-2</v>
      </c>
      <c r="F151" s="22"/>
      <c r="G151" s="22">
        <v>0.13310511351744161</v>
      </c>
      <c r="H151" s="22">
        <v>0.13305569146599813</v>
      </c>
      <c r="I151" s="22"/>
      <c r="J151" s="22">
        <f t="shared" si="5"/>
        <v>-4.9422051443481774E-5</v>
      </c>
    </row>
    <row r="152" spans="1:10" x14ac:dyDescent="0.35">
      <c r="A152" s="25" t="s">
        <v>192</v>
      </c>
      <c r="B152" s="39">
        <v>100</v>
      </c>
      <c r="C152" s="39">
        <v>100</v>
      </c>
      <c r="D152" s="39"/>
      <c r="E152" s="39">
        <f t="shared" si="4"/>
        <v>0</v>
      </c>
      <c r="F152" s="39"/>
      <c r="G152" s="39">
        <v>0.95222226819940659</v>
      </c>
      <c r="H152" s="39">
        <v>0.95222226819940647</v>
      </c>
      <c r="I152" s="39"/>
      <c r="J152" s="39">
        <f t="shared" si="5"/>
        <v>0</v>
      </c>
    </row>
    <row r="153" spans="1:10" x14ac:dyDescent="0.35">
      <c r="A153" s="26" t="s">
        <v>193</v>
      </c>
      <c r="B153" s="22">
        <v>100</v>
      </c>
      <c r="C153" s="22">
        <v>100</v>
      </c>
      <c r="D153" s="22"/>
      <c r="E153" s="22">
        <f t="shared" si="4"/>
        <v>0</v>
      </c>
      <c r="F153" s="22"/>
      <c r="G153" s="22">
        <v>0.95222226819940659</v>
      </c>
      <c r="H153" s="22">
        <v>0.95222226819940647</v>
      </c>
      <c r="I153" s="22"/>
      <c r="J153" s="22">
        <f t="shared" si="5"/>
        <v>0</v>
      </c>
    </row>
    <row r="154" spans="1:10" x14ac:dyDescent="0.35">
      <c r="A154" s="25" t="s">
        <v>38</v>
      </c>
      <c r="B154" s="39">
        <v>100.00171429194947</v>
      </c>
      <c r="C154" s="39">
        <v>100.00171429194947</v>
      </c>
      <c r="D154" s="39"/>
      <c r="E154" s="39">
        <f t="shared" si="4"/>
        <v>0</v>
      </c>
      <c r="F154" s="39"/>
      <c r="G154" s="39">
        <v>5.1931506286341742</v>
      </c>
      <c r="H154" s="39">
        <v>5.1931506286341733</v>
      </c>
      <c r="I154" s="39"/>
      <c r="J154" s="39">
        <f t="shared" si="5"/>
        <v>0</v>
      </c>
    </row>
    <row r="155" spans="1:10" x14ac:dyDescent="0.35">
      <c r="A155" s="26" t="s">
        <v>194</v>
      </c>
      <c r="B155" s="22">
        <v>100.00346096467783</v>
      </c>
      <c r="C155" s="22">
        <v>100.00346096467783</v>
      </c>
      <c r="D155" s="22"/>
      <c r="E155" s="22">
        <f t="shared" si="4"/>
        <v>0</v>
      </c>
      <c r="F155" s="22"/>
      <c r="G155" s="22">
        <v>2.5723266892311329</v>
      </c>
      <c r="H155" s="22">
        <v>2.5723266892311325</v>
      </c>
      <c r="I155" s="22"/>
      <c r="J155" s="22">
        <f t="shared" si="5"/>
        <v>0</v>
      </c>
    </row>
    <row r="156" spans="1:10" x14ac:dyDescent="0.35">
      <c r="A156" s="25" t="s">
        <v>195</v>
      </c>
      <c r="B156" s="39">
        <v>100</v>
      </c>
      <c r="C156" s="39">
        <v>100</v>
      </c>
      <c r="D156" s="39"/>
      <c r="E156" s="39">
        <f t="shared" si="4"/>
        <v>0</v>
      </c>
      <c r="F156" s="39"/>
      <c r="G156" s="39">
        <v>2.0508608620407318</v>
      </c>
      <c r="H156" s="39">
        <v>2.0508608620407318</v>
      </c>
      <c r="I156" s="39"/>
      <c r="J156" s="39">
        <f t="shared" si="5"/>
        <v>0</v>
      </c>
    </row>
    <row r="157" spans="1:10" x14ac:dyDescent="0.35">
      <c r="A157" s="26" t="s">
        <v>196</v>
      </c>
      <c r="B157" s="22">
        <v>100</v>
      </c>
      <c r="C157" s="22">
        <v>100</v>
      </c>
      <c r="D157" s="22"/>
      <c r="E157" s="22">
        <f t="shared" si="4"/>
        <v>0</v>
      </c>
      <c r="F157" s="22"/>
      <c r="G157" s="22">
        <v>2.0508608620407318</v>
      </c>
      <c r="H157" s="22">
        <v>2.0508608620407318</v>
      </c>
      <c r="I157" s="22"/>
      <c r="J157" s="22">
        <f t="shared" si="5"/>
        <v>0</v>
      </c>
    </row>
    <row r="158" spans="1:10" x14ac:dyDescent="0.35">
      <c r="A158" s="25" t="s">
        <v>197</v>
      </c>
      <c r="B158" s="39">
        <v>100.01707483656941</v>
      </c>
      <c r="C158" s="39">
        <v>100.01707483656941</v>
      </c>
      <c r="D158" s="39"/>
      <c r="E158" s="39">
        <f t="shared" si="4"/>
        <v>0</v>
      </c>
      <c r="F158" s="39"/>
      <c r="G158" s="39">
        <v>0.5214658271904008</v>
      </c>
      <c r="H158" s="39">
        <v>0.5214658271904008</v>
      </c>
      <c r="I158" s="39"/>
      <c r="J158" s="39">
        <f t="shared" si="5"/>
        <v>0</v>
      </c>
    </row>
    <row r="159" spans="1:10" x14ac:dyDescent="0.35">
      <c r="A159" s="26" t="s">
        <v>198</v>
      </c>
      <c r="B159" s="22">
        <v>100.01707483656941</v>
      </c>
      <c r="C159" s="22">
        <v>100.01707483656941</v>
      </c>
      <c r="D159" s="22"/>
      <c r="E159" s="22">
        <f t="shared" si="4"/>
        <v>0</v>
      </c>
      <c r="F159" s="22"/>
      <c r="G159" s="22">
        <v>0.5214658271904008</v>
      </c>
      <c r="H159" s="22">
        <v>0.5214658271904008</v>
      </c>
      <c r="I159" s="22"/>
      <c r="J159" s="22">
        <f t="shared" si="5"/>
        <v>0</v>
      </c>
    </row>
    <row r="160" spans="1:10" x14ac:dyDescent="0.35">
      <c r="A160" s="25" t="s">
        <v>199</v>
      </c>
      <c r="B160" s="39">
        <v>100</v>
      </c>
      <c r="C160" s="39">
        <v>100</v>
      </c>
      <c r="D160" s="39"/>
      <c r="E160" s="39">
        <f t="shared" si="4"/>
        <v>0</v>
      </c>
      <c r="F160" s="39"/>
      <c r="G160" s="39">
        <v>0.63850025568255186</v>
      </c>
      <c r="H160" s="39">
        <v>0.63850025568255175</v>
      </c>
      <c r="I160" s="39"/>
      <c r="J160" s="39">
        <f t="shared" si="5"/>
        <v>0</v>
      </c>
    </row>
    <row r="161" spans="1:10" x14ac:dyDescent="0.35">
      <c r="A161" s="26" t="s">
        <v>200</v>
      </c>
      <c r="B161" s="22">
        <v>100</v>
      </c>
      <c r="C161" s="22">
        <v>100</v>
      </c>
      <c r="D161" s="22"/>
      <c r="E161" s="22">
        <f t="shared" si="4"/>
        <v>0</v>
      </c>
      <c r="F161" s="22"/>
      <c r="G161" s="22">
        <v>0.63850025568255186</v>
      </c>
      <c r="H161" s="22">
        <v>0.63850025568255175</v>
      </c>
      <c r="I161" s="22"/>
      <c r="J161" s="22">
        <f t="shared" si="5"/>
        <v>0</v>
      </c>
    </row>
    <row r="162" spans="1:10" x14ac:dyDescent="0.35">
      <c r="A162" s="25" t="s">
        <v>201</v>
      </c>
      <c r="B162" s="39">
        <v>100</v>
      </c>
      <c r="C162" s="39">
        <v>100</v>
      </c>
      <c r="D162" s="39"/>
      <c r="E162" s="39">
        <f t="shared" si="4"/>
        <v>0</v>
      </c>
      <c r="F162" s="39"/>
      <c r="G162" s="39">
        <v>0.63850025568255186</v>
      </c>
      <c r="H162" s="39">
        <v>0.63850025568255175</v>
      </c>
      <c r="I162" s="39"/>
      <c r="J162" s="39">
        <f t="shared" si="5"/>
        <v>0</v>
      </c>
    </row>
    <row r="163" spans="1:10" x14ac:dyDescent="0.35">
      <c r="A163" s="26" t="s">
        <v>202</v>
      </c>
      <c r="B163" s="22">
        <v>100</v>
      </c>
      <c r="C163" s="22">
        <v>100</v>
      </c>
      <c r="D163" s="22"/>
      <c r="E163" s="22">
        <f t="shared" si="4"/>
        <v>0</v>
      </c>
      <c r="F163" s="22"/>
      <c r="G163" s="22">
        <v>0.1788779234782211</v>
      </c>
      <c r="H163" s="22">
        <v>0.1788779234782211</v>
      </c>
      <c r="I163" s="22"/>
      <c r="J163" s="22">
        <f t="shared" si="5"/>
        <v>0</v>
      </c>
    </row>
    <row r="164" spans="1:10" x14ac:dyDescent="0.35">
      <c r="A164" s="25" t="s">
        <v>203</v>
      </c>
      <c r="B164" s="39">
        <v>100</v>
      </c>
      <c r="C164" s="39">
        <v>100</v>
      </c>
      <c r="D164" s="39"/>
      <c r="E164" s="39">
        <f t="shared" si="4"/>
        <v>0</v>
      </c>
      <c r="F164" s="39"/>
      <c r="G164" s="39">
        <v>0.1788779234782211</v>
      </c>
      <c r="H164" s="39">
        <v>0.1788779234782211</v>
      </c>
      <c r="I164" s="39"/>
      <c r="J164" s="39">
        <f t="shared" si="5"/>
        <v>0</v>
      </c>
    </row>
    <row r="165" spans="1:10" x14ac:dyDescent="0.35">
      <c r="A165" s="26" t="s">
        <v>203</v>
      </c>
      <c r="B165" s="22">
        <v>100</v>
      </c>
      <c r="C165" s="22">
        <v>100</v>
      </c>
      <c r="D165" s="22"/>
      <c r="E165" s="22">
        <f t="shared" si="4"/>
        <v>0</v>
      </c>
      <c r="F165" s="22"/>
      <c r="G165" s="22">
        <v>0.1788779234782211</v>
      </c>
      <c r="H165" s="22">
        <v>0.1788779234782211</v>
      </c>
      <c r="I165" s="22"/>
      <c r="J165" s="22">
        <f t="shared" si="5"/>
        <v>0</v>
      </c>
    </row>
    <row r="166" spans="1:10" x14ac:dyDescent="0.35">
      <c r="A166" s="25" t="s">
        <v>204</v>
      </c>
      <c r="B166" s="39">
        <v>100</v>
      </c>
      <c r="C166" s="39">
        <v>100</v>
      </c>
      <c r="D166" s="39"/>
      <c r="E166" s="39">
        <f t="shared" si="4"/>
        <v>0</v>
      </c>
      <c r="F166" s="39"/>
      <c r="G166" s="39">
        <v>1.803445760242268</v>
      </c>
      <c r="H166" s="39">
        <v>1.8034457602422678</v>
      </c>
      <c r="I166" s="39"/>
      <c r="J166" s="39">
        <f t="shared" si="5"/>
        <v>0</v>
      </c>
    </row>
    <row r="167" spans="1:10" x14ac:dyDescent="0.35">
      <c r="A167" s="26" t="s">
        <v>205</v>
      </c>
      <c r="B167" s="22">
        <v>100</v>
      </c>
      <c r="C167" s="22">
        <v>100</v>
      </c>
      <c r="D167" s="22"/>
      <c r="E167" s="22">
        <f t="shared" si="4"/>
        <v>0</v>
      </c>
      <c r="F167" s="22"/>
      <c r="G167" s="22">
        <v>1.803445760242268</v>
      </c>
      <c r="H167" s="22">
        <v>1.8034457602422678</v>
      </c>
      <c r="I167" s="22"/>
      <c r="J167" s="22">
        <f t="shared" si="5"/>
        <v>0</v>
      </c>
    </row>
    <row r="168" spans="1:10" x14ac:dyDescent="0.35">
      <c r="A168" s="25" t="s">
        <v>205</v>
      </c>
      <c r="B168" s="39">
        <v>100</v>
      </c>
      <c r="C168" s="39">
        <v>100</v>
      </c>
      <c r="D168" s="39"/>
      <c r="E168" s="39">
        <f t="shared" si="4"/>
        <v>0</v>
      </c>
      <c r="F168" s="39"/>
      <c r="G168" s="39">
        <v>1.803445760242268</v>
      </c>
      <c r="H168" s="39">
        <v>1.8034457602422678</v>
      </c>
      <c r="I168" s="39"/>
      <c r="J168" s="39">
        <f t="shared" si="5"/>
        <v>0</v>
      </c>
    </row>
    <row r="169" spans="1:10" x14ac:dyDescent="0.35">
      <c r="A169" s="26" t="s">
        <v>39</v>
      </c>
      <c r="B169" s="22">
        <v>98.517631077205067</v>
      </c>
      <c r="C169" s="22">
        <v>98.517631077205067</v>
      </c>
      <c r="D169" s="22"/>
      <c r="E169" s="22">
        <f t="shared" si="4"/>
        <v>0</v>
      </c>
      <c r="F169" s="22"/>
      <c r="G169" s="22">
        <v>6.5590115842427386</v>
      </c>
      <c r="H169" s="22">
        <v>6.5590115842427386</v>
      </c>
      <c r="I169" s="22"/>
      <c r="J169" s="22">
        <f t="shared" si="5"/>
        <v>0</v>
      </c>
    </row>
    <row r="170" spans="1:10" x14ac:dyDescent="0.35">
      <c r="A170" s="25" t="s">
        <v>206</v>
      </c>
      <c r="B170" s="39">
        <v>100.00000099274695</v>
      </c>
      <c r="C170" s="39">
        <v>100.00000099274695</v>
      </c>
      <c r="D170" s="39"/>
      <c r="E170" s="39">
        <f t="shared" si="4"/>
        <v>0</v>
      </c>
      <c r="F170" s="39"/>
      <c r="G170" s="39">
        <v>2.9972976239840383</v>
      </c>
      <c r="H170" s="39">
        <v>2.9972976239840383</v>
      </c>
      <c r="I170" s="39"/>
      <c r="J170" s="39">
        <f t="shared" si="5"/>
        <v>0</v>
      </c>
    </row>
    <row r="171" spans="1:10" x14ac:dyDescent="0.35">
      <c r="A171" s="26" t="s">
        <v>207</v>
      </c>
      <c r="B171" s="22">
        <v>99.999999393538786</v>
      </c>
      <c r="C171" s="22">
        <v>99.999999393538786</v>
      </c>
      <c r="D171" s="22"/>
      <c r="E171" s="22">
        <f t="shared" si="4"/>
        <v>0</v>
      </c>
      <c r="F171" s="22"/>
      <c r="G171" s="22">
        <v>2.9782673697329645</v>
      </c>
      <c r="H171" s="22">
        <v>2.978267369732964</v>
      </c>
      <c r="I171" s="22"/>
      <c r="J171" s="22">
        <f t="shared" si="5"/>
        <v>0</v>
      </c>
    </row>
    <row r="172" spans="1:10" x14ac:dyDescent="0.35">
      <c r="A172" s="25" t="s">
        <v>207</v>
      </c>
      <c r="B172" s="39">
        <v>100.00089861057087</v>
      </c>
      <c r="C172" s="39">
        <v>100.00278556239009</v>
      </c>
      <c r="D172" s="39"/>
      <c r="E172" s="39">
        <f t="shared" si="4"/>
        <v>1.8869348630268235E-3</v>
      </c>
      <c r="F172" s="39"/>
      <c r="G172" s="39">
        <v>2.9782941508205765</v>
      </c>
      <c r="H172" s="39">
        <v>2.9783503492912318</v>
      </c>
      <c r="I172" s="39"/>
      <c r="J172" s="39">
        <f t="shared" si="5"/>
        <v>5.6198470655299815E-5</v>
      </c>
    </row>
    <row r="173" spans="1:10" x14ac:dyDescent="0.35">
      <c r="A173" s="26" t="s">
        <v>208</v>
      </c>
      <c r="B173" s="22">
        <v>100.0002512721955</v>
      </c>
      <c r="C173" s="22">
        <v>100.0002512721955</v>
      </c>
      <c r="D173" s="22"/>
      <c r="E173" s="22">
        <f t="shared" si="4"/>
        <v>0</v>
      </c>
      <c r="F173" s="22"/>
      <c r="G173" s="22">
        <v>1.9030254251074168E-2</v>
      </c>
      <c r="H173" s="22">
        <v>1.9030254251074168E-2</v>
      </c>
      <c r="I173" s="22"/>
      <c r="J173" s="22">
        <f t="shared" si="5"/>
        <v>0</v>
      </c>
    </row>
    <row r="174" spans="1:10" x14ac:dyDescent="0.35">
      <c r="A174" s="25" t="s">
        <v>208</v>
      </c>
      <c r="B174" s="39">
        <v>100.0002512721955</v>
      </c>
      <c r="C174" s="39">
        <v>100.0002512721955</v>
      </c>
      <c r="D174" s="39"/>
      <c r="E174" s="39">
        <f t="shared" si="4"/>
        <v>0</v>
      </c>
      <c r="F174" s="39"/>
      <c r="G174" s="39">
        <v>1.9030254251074168E-2</v>
      </c>
      <c r="H174" s="39">
        <v>1.9030254251074168E-2</v>
      </c>
      <c r="I174" s="39"/>
      <c r="J174" s="39">
        <f t="shared" si="5"/>
        <v>0</v>
      </c>
    </row>
    <row r="175" spans="1:10" x14ac:dyDescent="0.35">
      <c r="A175" s="26" t="s">
        <v>209</v>
      </c>
      <c r="B175" s="22">
        <v>84.712317440354354</v>
      </c>
      <c r="C175" s="22">
        <v>84.712317440354354</v>
      </c>
      <c r="D175" s="22"/>
      <c r="E175" s="22">
        <f t="shared" si="4"/>
        <v>0</v>
      </c>
      <c r="F175" s="22"/>
      <c r="G175" s="22">
        <v>0.57517820153038979</v>
      </c>
      <c r="H175" s="22">
        <v>0.57517820153038979</v>
      </c>
      <c r="I175" s="22"/>
      <c r="J175" s="22">
        <f t="shared" si="5"/>
        <v>0</v>
      </c>
    </row>
    <row r="176" spans="1:10" x14ac:dyDescent="0.35">
      <c r="A176" s="25" t="s">
        <v>210</v>
      </c>
      <c r="B176" s="39">
        <v>82.665167501413578</v>
      </c>
      <c r="C176" s="39">
        <v>82.665167501413578</v>
      </c>
      <c r="D176" s="39"/>
      <c r="E176" s="39">
        <f t="shared" si="4"/>
        <v>0</v>
      </c>
      <c r="F176" s="39"/>
      <c r="G176" s="39">
        <v>0.49499454463673742</v>
      </c>
      <c r="H176" s="39">
        <v>0.49499454463673737</v>
      </c>
      <c r="I176" s="39"/>
      <c r="J176" s="39">
        <f t="shared" si="5"/>
        <v>0</v>
      </c>
    </row>
    <row r="177" spans="1:10" x14ac:dyDescent="0.35">
      <c r="A177" s="26" t="s">
        <v>211</v>
      </c>
      <c r="B177" s="22">
        <v>80.471091006785215</v>
      </c>
      <c r="C177" s="22">
        <v>80.471091006785215</v>
      </c>
      <c r="D177" s="22"/>
      <c r="E177" s="22">
        <f t="shared" si="4"/>
        <v>0</v>
      </c>
      <c r="F177" s="22"/>
      <c r="G177" s="22">
        <v>0.42868731854996278</v>
      </c>
      <c r="H177" s="22">
        <v>0.42868731854996273</v>
      </c>
      <c r="I177" s="22"/>
      <c r="J177" s="22">
        <f t="shared" si="5"/>
        <v>0</v>
      </c>
    </row>
    <row r="178" spans="1:10" x14ac:dyDescent="0.35">
      <c r="A178" s="25" t="s">
        <v>212</v>
      </c>
      <c r="B178" s="39">
        <v>100.35534349776029</v>
      </c>
      <c r="C178" s="39">
        <v>100.35534349776029</v>
      </c>
      <c r="D178" s="39"/>
      <c r="E178" s="39">
        <f t="shared" si="4"/>
        <v>0</v>
      </c>
      <c r="F178" s="39"/>
      <c r="G178" s="39">
        <v>6.6307226086774654E-2</v>
      </c>
      <c r="H178" s="39">
        <v>6.6307226086774654E-2</v>
      </c>
      <c r="I178" s="39"/>
      <c r="J178" s="39">
        <f t="shared" si="5"/>
        <v>0</v>
      </c>
    </row>
    <row r="179" spans="1:10" x14ac:dyDescent="0.35">
      <c r="A179" s="26" t="s">
        <v>213</v>
      </c>
      <c r="B179" s="22">
        <v>100</v>
      </c>
      <c r="C179" s="22">
        <v>100</v>
      </c>
      <c r="D179" s="22"/>
      <c r="E179" s="22">
        <f t="shared" si="4"/>
        <v>0</v>
      </c>
      <c r="F179" s="22"/>
      <c r="G179" s="22">
        <v>8.0183656893652366E-2</v>
      </c>
      <c r="H179" s="22">
        <v>8.0183656893652366E-2</v>
      </c>
      <c r="I179" s="22"/>
      <c r="J179" s="22">
        <f t="shared" si="5"/>
        <v>0</v>
      </c>
    </row>
    <row r="180" spans="1:10" x14ac:dyDescent="0.35">
      <c r="A180" s="25" t="s">
        <v>213</v>
      </c>
      <c r="B180" s="39">
        <v>100</v>
      </c>
      <c r="C180" s="39">
        <v>100</v>
      </c>
      <c r="D180" s="39"/>
      <c r="E180" s="39">
        <f t="shared" si="4"/>
        <v>0</v>
      </c>
      <c r="F180" s="39"/>
      <c r="G180" s="39">
        <v>8.0183656893652366E-2</v>
      </c>
      <c r="H180" s="39">
        <v>8.0183656893652366E-2</v>
      </c>
      <c r="I180" s="39"/>
      <c r="J180" s="39">
        <f t="shared" si="5"/>
        <v>0</v>
      </c>
    </row>
    <row r="181" spans="1:10" x14ac:dyDescent="0.35">
      <c r="A181" s="26" t="s">
        <v>214</v>
      </c>
      <c r="B181" s="22">
        <v>100.17133682952135</v>
      </c>
      <c r="C181" s="22">
        <v>100.17133682952135</v>
      </c>
      <c r="D181" s="22"/>
      <c r="E181" s="22">
        <f t="shared" si="4"/>
        <v>0</v>
      </c>
      <c r="F181" s="22"/>
      <c r="G181" s="22">
        <v>2.9865357587283099</v>
      </c>
      <c r="H181" s="22">
        <v>2.9865357587283099</v>
      </c>
      <c r="I181" s="22"/>
      <c r="J181" s="22">
        <f t="shared" si="5"/>
        <v>0</v>
      </c>
    </row>
    <row r="182" spans="1:10" x14ac:dyDescent="0.35">
      <c r="A182" s="25" t="s">
        <v>40</v>
      </c>
      <c r="B182" s="39">
        <v>100</v>
      </c>
      <c r="C182" s="39">
        <v>100</v>
      </c>
      <c r="D182" s="39"/>
      <c r="E182" s="39">
        <f t="shared" si="4"/>
        <v>0</v>
      </c>
      <c r="F182" s="39"/>
      <c r="G182" s="39">
        <v>0.65814497212231515</v>
      </c>
      <c r="H182" s="39">
        <v>0.65814497212231504</v>
      </c>
      <c r="I182" s="39"/>
      <c r="J182" s="39">
        <f t="shared" si="5"/>
        <v>0</v>
      </c>
    </row>
    <row r="183" spans="1:10" x14ac:dyDescent="0.35">
      <c r="A183" s="26" t="s">
        <v>215</v>
      </c>
      <c r="B183" s="22">
        <v>100</v>
      </c>
      <c r="C183" s="22">
        <v>100</v>
      </c>
      <c r="D183" s="22"/>
      <c r="E183" s="22">
        <f t="shared" si="4"/>
        <v>0</v>
      </c>
      <c r="F183" s="22"/>
      <c r="G183" s="22">
        <v>5.1577983184098675E-2</v>
      </c>
      <c r="H183" s="22">
        <v>5.1577983184098675E-2</v>
      </c>
      <c r="I183" s="22"/>
      <c r="J183" s="22">
        <f t="shared" si="5"/>
        <v>0</v>
      </c>
    </row>
    <row r="184" spans="1:10" x14ac:dyDescent="0.35">
      <c r="A184" s="25" t="s">
        <v>216</v>
      </c>
      <c r="B184" s="39">
        <v>100</v>
      </c>
      <c r="C184" s="39">
        <v>100</v>
      </c>
      <c r="D184" s="39"/>
      <c r="E184" s="39">
        <f t="shared" si="4"/>
        <v>0</v>
      </c>
      <c r="F184" s="39"/>
      <c r="G184" s="39">
        <v>0.60656698893821648</v>
      </c>
      <c r="H184" s="39">
        <v>0.60656698893821637</v>
      </c>
      <c r="I184" s="39"/>
      <c r="J184" s="39">
        <f t="shared" si="5"/>
        <v>0</v>
      </c>
    </row>
    <row r="185" spans="1:10" x14ac:dyDescent="0.35">
      <c r="A185" s="26" t="s">
        <v>41</v>
      </c>
      <c r="B185" s="22">
        <v>100.06571952167907</v>
      </c>
      <c r="C185" s="22">
        <v>100.06571952167907</v>
      </c>
      <c r="D185" s="22"/>
      <c r="E185" s="22">
        <f t="shared" si="4"/>
        <v>0</v>
      </c>
      <c r="F185" s="22"/>
      <c r="G185" s="22">
        <v>1.7677744067790624</v>
      </c>
      <c r="H185" s="22">
        <v>1.7677744067790624</v>
      </c>
      <c r="I185" s="22"/>
      <c r="J185" s="22">
        <f t="shared" si="5"/>
        <v>0</v>
      </c>
    </row>
    <row r="186" spans="1:10" x14ac:dyDescent="0.35">
      <c r="A186" s="25" t="s">
        <v>217</v>
      </c>
      <c r="B186" s="39">
        <v>99.942313128851012</v>
      </c>
      <c r="C186" s="39">
        <v>99.942313128851012</v>
      </c>
      <c r="D186" s="39"/>
      <c r="E186" s="39">
        <f t="shared" si="4"/>
        <v>0</v>
      </c>
      <c r="F186" s="39"/>
      <c r="G186" s="39">
        <v>0.74272972825601546</v>
      </c>
      <c r="H186" s="39">
        <v>0.74272972825601535</v>
      </c>
      <c r="I186" s="39"/>
      <c r="J186" s="39">
        <f t="shared" si="5"/>
        <v>0</v>
      </c>
    </row>
    <row r="187" spans="1:10" x14ac:dyDescent="0.35">
      <c r="A187" s="26" t="s">
        <v>218</v>
      </c>
      <c r="B187" s="22">
        <v>100.1553282536437</v>
      </c>
      <c r="C187" s="22">
        <v>100.1553282536437</v>
      </c>
      <c r="D187" s="22"/>
      <c r="E187" s="22">
        <f t="shared" si="4"/>
        <v>0</v>
      </c>
      <c r="F187" s="22"/>
      <c r="G187" s="22">
        <v>1.0250446785230469</v>
      </c>
      <c r="H187" s="22">
        <v>1.0250446785230469</v>
      </c>
      <c r="I187" s="22"/>
      <c r="J187" s="22">
        <f t="shared" si="5"/>
        <v>0</v>
      </c>
    </row>
    <row r="188" spans="1:10" x14ac:dyDescent="0.35">
      <c r="A188" s="25" t="s">
        <v>42</v>
      </c>
      <c r="B188" s="39">
        <v>100.70908792874992</v>
      </c>
      <c r="C188" s="39">
        <v>100.70908792874992</v>
      </c>
      <c r="D188" s="39"/>
      <c r="E188" s="39">
        <f t="shared" si="4"/>
        <v>0</v>
      </c>
      <c r="F188" s="39"/>
      <c r="G188" s="39">
        <v>0.56061637982693246</v>
      </c>
      <c r="H188" s="39">
        <v>0.56061637982693235</v>
      </c>
      <c r="I188" s="39"/>
      <c r="J188" s="39">
        <f t="shared" si="5"/>
        <v>0</v>
      </c>
    </row>
    <row r="189" spans="1:10" x14ac:dyDescent="0.35">
      <c r="A189" s="26" t="s">
        <v>42</v>
      </c>
      <c r="B189" s="22">
        <v>100.70908792874992</v>
      </c>
      <c r="C189" s="22">
        <v>100.70908792874992</v>
      </c>
      <c r="D189" s="22"/>
      <c r="E189" s="22">
        <f t="shared" si="4"/>
        <v>0</v>
      </c>
      <c r="F189" s="22"/>
      <c r="G189" s="22">
        <v>0.56061637982693246</v>
      </c>
      <c r="H189" s="22">
        <v>0.56061637982693235</v>
      </c>
      <c r="I189" s="22"/>
      <c r="J189" s="22">
        <f t="shared" si="5"/>
        <v>0</v>
      </c>
    </row>
    <row r="190" spans="1:10" x14ac:dyDescent="0.35">
      <c r="A190" s="25" t="s">
        <v>219</v>
      </c>
      <c r="B190" s="39">
        <v>88.851870710090097</v>
      </c>
      <c r="C190" s="39">
        <v>89.482343243409488</v>
      </c>
      <c r="D190" s="39"/>
      <c r="E190" s="39">
        <f t="shared" si="4"/>
        <v>0.70957710657160167</v>
      </c>
      <c r="F190" s="39"/>
      <c r="G190" s="39">
        <v>8.2875321460529321</v>
      </c>
      <c r="H190" s="39">
        <v>8.3463385768610863</v>
      </c>
      <c r="I190" s="39"/>
      <c r="J190" s="39">
        <f t="shared" si="5"/>
        <v>5.8806430808154175E-2</v>
      </c>
    </row>
    <row r="191" spans="1:10" x14ac:dyDescent="0.35">
      <c r="A191" s="26" t="s">
        <v>220</v>
      </c>
      <c r="B191" s="22">
        <v>98.880346108877092</v>
      </c>
      <c r="C191" s="22">
        <v>98.880346108877092</v>
      </c>
      <c r="D191" s="22"/>
      <c r="E191" s="22">
        <f t="shared" si="4"/>
        <v>0</v>
      </c>
      <c r="F191" s="22"/>
      <c r="G191" s="22">
        <v>1.8733524457848569</v>
      </c>
      <c r="H191" s="22">
        <v>1.8733524457848567</v>
      </c>
      <c r="I191" s="22"/>
      <c r="J191" s="22">
        <f t="shared" si="5"/>
        <v>0</v>
      </c>
    </row>
    <row r="192" spans="1:10" x14ac:dyDescent="0.35">
      <c r="A192" s="25" t="s">
        <v>221</v>
      </c>
      <c r="B192" s="39">
        <v>98.207756339626769</v>
      </c>
      <c r="C192" s="39">
        <v>98.207756339626769</v>
      </c>
      <c r="D192" s="39"/>
      <c r="E192" s="39">
        <f t="shared" si="4"/>
        <v>0</v>
      </c>
      <c r="F192" s="39"/>
      <c r="G192" s="39">
        <v>0.86671417136175422</v>
      </c>
      <c r="H192" s="39">
        <v>0.8667141713617541</v>
      </c>
      <c r="I192" s="39"/>
      <c r="J192" s="39">
        <f t="shared" si="5"/>
        <v>0</v>
      </c>
    </row>
    <row r="193" spans="1:10" x14ac:dyDescent="0.35">
      <c r="A193" s="26" t="s">
        <v>221</v>
      </c>
      <c r="B193" s="22">
        <v>98.207756339626769</v>
      </c>
      <c r="C193" s="22">
        <v>98.207756339626769</v>
      </c>
      <c r="D193" s="22"/>
      <c r="E193" s="22">
        <f t="shared" si="4"/>
        <v>0</v>
      </c>
      <c r="F193" s="22"/>
      <c r="G193" s="22">
        <v>0.86671417136175422</v>
      </c>
      <c r="H193" s="22">
        <v>0.8667141713617541</v>
      </c>
      <c r="I193" s="22"/>
      <c r="J193" s="22">
        <f t="shared" si="5"/>
        <v>0</v>
      </c>
    </row>
    <row r="194" spans="1:10" x14ac:dyDescent="0.35">
      <c r="A194" s="25" t="s">
        <v>43</v>
      </c>
      <c r="B194" s="39">
        <v>99.178257991510606</v>
      </c>
      <c r="C194" s="39">
        <v>99.178257991510606</v>
      </c>
      <c r="D194" s="39"/>
      <c r="E194" s="39">
        <f t="shared" si="4"/>
        <v>0</v>
      </c>
      <c r="F194" s="39"/>
      <c r="G194" s="39">
        <v>0.42788599713719494</v>
      </c>
      <c r="H194" s="39">
        <v>0.427885997137195</v>
      </c>
      <c r="I194" s="39"/>
      <c r="J194" s="39">
        <f t="shared" si="5"/>
        <v>0</v>
      </c>
    </row>
    <row r="195" spans="1:10" x14ac:dyDescent="0.35">
      <c r="A195" s="26" t="s">
        <v>222</v>
      </c>
      <c r="B195" s="22">
        <v>99.178257991510606</v>
      </c>
      <c r="C195" s="22">
        <v>99.178257991510606</v>
      </c>
      <c r="D195" s="22"/>
      <c r="E195" s="22">
        <f t="shared" si="4"/>
        <v>0</v>
      </c>
      <c r="F195" s="22"/>
      <c r="G195" s="22">
        <v>0.42788599713719494</v>
      </c>
      <c r="H195" s="22">
        <v>0.427885997137195</v>
      </c>
      <c r="I195" s="22"/>
      <c r="J195" s="22">
        <f t="shared" si="5"/>
        <v>0</v>
      </c>
    </row>
    <row r="196" spans="1:10" x14ac:dyDescent="0.35">
      <c r="A196" s="25" t="s">
        <v>223</v>
      </c>
      <c r="B196" s="39">
        <v>100</v>
      </c>
      <c r="C196" s="39">
        <v>100</v>
      </c>
      <c r="D196" s="39"/>
      <c r="E196" s="39">
        <f t="shared" si="4"/>
        <v>0</v>
      </c>
      <c r="F196" s="39"/>
      <c r="G196" s="39">
        <v>0.38955256670474592</v>
      </c>
      <c r="H196" s="39">
        <v>0.38955256670474586</v>
      </c>
      <c r="I196" s="39"/>
      <c r="J196" s="39">
        <f t="shared" si="5"/>
        <v>0</v>
      </c>
    </row>
    <row r="197" spans="1:10" x14ac:dyDescent="0.35">
      <c r="A197" s="26" t="s">
        <v>223</v>
      </c>
      <c r="B197" s="22">
        <v>100</v>
      </c>
      <c r="C197" s="22">
        <v>100</v>
      </c>
      <c r="D197" s="22"/>
      <c r="E197" s="22">
        <f t="shared" si="4"/>
        <v>0</v>
      </c>
      <c r="F197" s="22"/>
      <c r="G197" s="22">
        <v>0.38955256670474592</v>
      </c>
      <c r="H197" s="22">
        <v>0.38955256670474586</v>
      </c>
      <c r="I197" s="22"/>
      <c r="J197" s="22">
        <f t="shared" si="5"/>
        <v>0</v>
      </c>
    </row>
    <row r="198" spans="1:10" x14ac:dyDescent="0.35">
      <c r="A198" s="25" t="s">
        <v>224</v>
      </c>
      <c r="B198" s="39">
        <v>99.031557734682565</v>
      </c>
      <c r="C198" s="39">
        <v>99.031557734682565</v>
      </c>
      <c r="D198" s="39"/>
      <c r="E198" s="39">
        <f t="shared" si="4"/>
        <v>0</v>
      </c>
      <c r="F198" s="39"/>
      <c r="G198" s="39">
        <v>0.18919971058116197</v>
      </c>
      <c r="H198" s="39">
        <v>0.18919971058116197</v>
      </c>
      <c r="I198" s="39"/>
      <c r="J198" s="39">
        <f t="shared" si="5"/>
        <v>0</v>
      </c>
    </row>
    <row r="199" spans="1:10" x14ac:dyDescent="0.35">
      <c r="A199" s="26" t="s">
        <v>224</v>
      </c>
      <c r="B199" s="22">
        <v>99.031557734682565</v>
      </c>
      <c r="C199" s="22">
        <v>99.031557734682565</v>
      </c>
      <c r="D199" s="22"/>
      <c r="E199" s="22">
        <f t="shared" ref="E199:E262" si="6">((C199/B199-1)*100)</f>
        <v>0</v>
      </c>
      <c r="F199" s="22"/>
      <c r="G199" s="22">
        <v>0.18919971058116197</v>
      </c>
      <c r="H199" s="22">
        <v>0.18919971058116197</v>
      </c>
      <c r="I199" s="22"/>
      <c r="J199" s="22">
        <f t="shared" si="5"/>
        <v>0</v>
      </c>
    </row>
    <row r="200" spans="1:10" x14ac:dyDescent="0.35">
      <c r="A200" s="25" t="s">
        <v>225</v>
      </c>
      <c r="B200" s="39">
        <v>86.295685102899071</v>
      </c>
      <c r="C200" s="39">
        <v>87.086860509917003</v>
      </c>
      <c r="D200" s="39"/>
      <c r="E200" s="39">
        <f t="shared" si="6"/>
        <v>0.91681919678201496</v>
      </c>
      <c r="F200" s="39"/>
      <c r="G200" s="39">
        <v>6.4141797002680772</v>
      </c>
      <c r="H200" s="39">
        <v>6.4729861310762296</v>
      </c>
      <c r="I200" s="39"/>
      <c r="J200" s="39">
        <f t="shared" ref="J200:J263" si="7">H200-G200</f>
        <v>5.8806430808152399E-2</v>
      </c>
    </row>
    <row r="201" spans="1:10" x14ac:dyDescent="0.35">
      <c r="A201" s="26" t="s">
        <v>226</v>
      </c>
      <c r="B201" s="22">
        <v>107.22878275905222</v>
      </c>
      <c r="C201" s="22">
        <v>117.49193382528601</v>
      </c>
      <c r="D201" s="22"/>
      <c r="E201" s="22">
        <f t="shared" si="6"/>
        <v>9.5712651045340547</v>
      </c>
      <c r="F201" s="22"/>
      <c r="G201" s="22">
        <v>8.6935160325340904E-2</v>
      </c>
      <c r="H201" s="22">
        <v>9.5255954989130975E-2</v>
      </c>
      <c r="I201" s="22"/>
      <c r="J201" s="22">
        <f t="shared" si="7"/>
        <v>8.3207946637900709E-3</v>
      </c>
    </row>
    <row r="202" spans="1:10" x14ac:dyDescent="0.35">
      <c r="A202" s="25" t="s">
        <v>226</v>
      </c>
      <c r="B202" s="39">
        <v>107.22878275905222</v>
      </c>
      <c r="C202" s="39">
        <v>117.49193382528601</v>
      </c>
      <c r="D202" s="39"/>
      <c r="E202" s="39">
        <f t="shared" si="6"/>
        <v>9.5712651045340547</v>
      </c>
      <c r="F202" s="39"/>
      <c r="G202" s="39">
        <v>8.6935160325340904E-2</v>
      </c>
      <c r="H202" s="39">
        <v>9.5255954989130975E-2</v>
      </c>
      <c r="I202" s="39"/>
      <c r="J202" s="39">
        <f t="shared" si="7"/>
        <v>8.3207946637900709E-3</v>
      </c>
    </row>
    <row r="203" spans="1:10" x14ac:dyDescent="0.35">
      <c r="A203" s="26" t="s">
        <v>227</v>
      </c>
      <c r="B203" s="22">
        <v>79.282892548744712</v>
      </c>
      <c r="C203" s="22">
        <v>79.797373442999557</v>
      </c>
      <c r="D203" s="22"/>
      <c r="E203" s="22">
        <f t="shared" si="6"/>
        <v>0.64891791623082895</v>
      </c>
      <c r="F203" s="22"/>
      <c r="G203" s="22">
        <v>3.881329307349811</v>
      </c>
      <c r="H203" s="22">
        <v>3.9065159486131216</v>
      </c>
      <c r="I203" s="22"/>
      <c r="J203" s="22">
        <f t="shared" si="7"/>
        <v>2.5186641263310605E-2</v>
      </c>
    </row>
    <row r="204" spans="1:10" x14ac:dyDescent="0.35">
      <c r="A204" s="25" t="s">
        <v>227</v>
      </c>
      <c r="B204" s="39">
        <v>79.282892548744712</v>
      </c>
      <c r="C204" s="39">
        <v>79.797373442999557</v>
      </c>
      <c r="D204" s="39"/>
      <c r="E204" s="39">
        <f t="shared" si="6"/>
        <v>0.64891791623082895</v>
      </c>
      <c r="F204" s="39"/>
      <c r="G204" s="39">
        <v>3.881329307349811</v>
      </c>
      <c r="H204" s="39">
        <v>3.9065159486131216</v>
      </c>
      <c r="I204" s="39"/>
      <c r="J204" s="39">
        <f t="shared" si="7"/>
        <v>2.5186641263310605E-2</v>
      </c>
    </row>
    <row r="205" spans="1:10" x14ac:dyDescent="0.35">
      <c r="A205" s="26" t="s">
        <v>228</v>
      </c>
      <c r="B205" s="22">
        <v>99.786089229781254</v>
      </c>
      <c r="C205" s="22">
        <v>100.94538043003401</v>
      </c>
      <c r="D205" s="22"/>
      <c r="E205" s="22">
        <f t="shared" si="6"/>
        <v>1.1617763650233925</v>
      </c>
      <c r="F205" s="22"/>
      <c r="G205" s="22">
        <v>1.2798654892115451</v>
      </c>
      <c r="H205" s="22">
        <v>1.2947346639692958</v>
      </c>
      <c r="I205" s="22"/>
      <c r="J205" s="22">
        <f t="shared" si="7"/>
        <v>1.4869174757750736E-2</v>
      </c>
    </row>
    <row r="206" spans="1:10" x14ac:dyDescent="0.35">
      <c r="A206" s="25" t="s">
        <v>228</v>
      </c>
      <c r="B206" s="39">
        <v>99.786089229781254</v>
      </c>
      <c r="C206" s="39">
        <v>100.94538043003401</v>
      </c>
      <c r="D206" s="39"/>
      <c r="E206" s="39">
        <f t="shared" si="6"/>
        <v>1.1617763650233925</v>
      </c>
      <c r="F206" s="39"/>
      <c r="G206" s="39">
        <v>1.2798654892115451</v>
      </c>
      <c r="H206" s="39">
        <v>1.2947346639692958</v>
      </c>
      <c r="I206" s="39"/>
      <c r="J206" s="39">
        <f t="shared" si="7"/>
        <v>1.4869174757750736E-2</v>
      </c>
    </row>
    <row r="207" spans="1:10" x14ac:dyDescent="0.35">
      <c r="A207" s="26" t="s">
        <v>229</v>
      </c>
      <c r="B207" s="22">
        <v>99.359625950531864</v>
      </c>
      <c r="C207" s="22">
        <v>100.24835563986528</v>
      </c>
      <c r="D207" s="22"/>
      <c r="E207" s="22">
        <f t="shared" si="6"/>
        <v>0.89445756345327698</v>
      </c>
      <c r="F207" s="22"/>
      <c r="G207" s="22">
        <v>1.1660497433813795</v>
      </c>
      <c r="H207" s="22">
        <v>1.1764795635046814</v>
      </c>
      <c r="I207" s="22"/>
      <c r="J207" s="22">
        <f t="shared" si="7"/>
        <v>1.0429820123301958E-2</v>
      </c>
    </row>
    <row r="208" spans="1:10" x14ac:dyDescent="0.35">
      <c r="A208" s="25" t="s">
        <v>230</v>
      </c>
      <c r="B208" s="39">
        <v>99.359625950531864</v>
      </c>
      <c r="C208" s="39">
        <v>100.24835563986528</v>
      </c>
      <c r="D208" s="39"/>
      <c r="E208" s="39">
        <f t="shared" si="6"/>
        <v>0.89445756345327698</v>
      </c>
      <c r="F208" s="39"/>
      <c r="G208" s="39">
        <v>1.1660497433813795</v>
      </c>
      <c r="H208" s="39">
        <v>1.1764795635046814</v>
      </c>
      <c r="I208" s="39"/>
      <c r="J208" s="39">
        <f t="shared" si="7"/>
        <v>1.0429820123301958E-2</v>
      </c>
    </row>
    <row r="209" spans="1:10" x14ac:dyDescent="0.35">
      <c r="A209" s="26" t="s">
        <v>231</v>
      </c>
      <c r="B209" s="22">
        <v>100.1653450599155</v>
      </c>
      <c r="C209" s="22">
        <v>97.416799863501993</v>
      </c>
      <c r="D209" s="22"/>
      <c r="E209" s="22">
        <f t="shared" si="6"/>
        <v>-2.7440081145524098</v>
      </c>
      <c r="F209" s="22"/>
      <c r="G209" s="22">
        <v>2.44214487784871</v>
      </c>
      <c r="H209" s="22">
        <v>2.375132224231415</v>
      </c>
      <c r="I209" s="22"/>
      <c r="J209" s="22">
        <f t="shared" si="7"/>
        <v>-6.7012653617295026E-2</v>
      </c>
    </row>
    <row r="210" spans="1:10" x14ac:dyDescent="0.35">
      <c r="A210" s="25" t="s">
        <v>232</v>
      </c>
      <c r="B210" s="39">
        <v>100.00763259767902</v>
      </c>
      <c r="C210" s="39">
        <v>100.00763259767902</v>
      </c>
      <c r="D210" s="39"/>
      <c r="E210" s="39">
        <f t="shared" si="6"/>
        <v>0</v>
      </c>
      <c r="F210" s="39"/>
      <c r="G210" s="39">
        <v>0.41722095818805494</v>
      </c>
      <c r="H210" s="39">
        <v>0.41722095818805488</v>
      </c>
      <c r="I210" s="39"/>
      <c r="J210" s="39">
        <f t="shared" si="7"/>
        <v>0</v>
      </c>
    </row>
    <row r="211" spans="1:10" x14ac:dyDescent="0.35">
      <c r="A211" s="26" t="s">
        <v>44</v>
      </c>
      <c r="B211" s="22">
        <v>100.00763259767902</v>
      </c>
      <c r="C211" s="22">
        <v>100.00763259767902</v>
      </c>
      <c r="D211" s="22"/>
      <c r="E211" s="22">
        <f t="shared" si="6"/>
        <v>0</v>
      </c>
      <c r="F211" s="22"/>
      <c r="G211" s="22">
        <v>0.41722095818805494</v>
      </c>
      <c r="H211" s="22">
        <v>0.41722095818805488</v>
      </c>
      <c r="I211" s="22"/>
      <c r="J211" s="22">
        <f t="shared" si="7"/>
        <v>0</v>
      </c>
    </row>
    <row r="212" spans="1:10" x14ac:dyDescent="0.35">
      <c r="A212" s="25" t="s">
        <v>233</v>
      </c>
      <c r="B212" s="39">
        <v>100</v>
      </c>
      <c r="C212" s="39">
        <v>100</v>
      </c>
      <c r="D212" s="39"/>
      <c r="E212" s="39">
        <f t="shared" si="6"/>
        <v>0</v>
      </c>
      <c r="F212" s="39"/>
      <c r="G212" s="39">
        <v>8.7875416143468651E-2</v>
      </c>
      <c r="H212" s="39">
        <v>8.7875416143468638E-2</v>
      </c>
      <c r="I212" s="39"/>
      <c r="J212" s="39">
        <f t="shared" si="7"/>
        <v>0</v>
      </c>
    </row>
    <row r="213" spans="1:10" x14ac:dyDescent="0.35">
      <c r="A213" s="26" t="s">
        <v>234</v>
      </c>
      <c r="B213" s="22">
        <v>100.00966931129875</v>
      </c>
      <c r="C213" s="22">
        <v>100.00966931129875</v>
      </c>
      <c r="D213" s="22"/>
      <c r="E213" s="22">
        <f t="shared" si="6"/>
        <v>0</v>
      </c>
      <c r="F213" s="22"/>
      <c r="G213" s="22">
        <v>0.32934554204458627</v>
      </c>
      <c r="H213" s="22">
        <v>0.32934554204458627</v>
      </c>
      <c r="I213" s="22"/>
      <c r="J213" s="22">
        <f t="shared" si="7"/>
        <v>0</v>
      </c>
    </row>
    <row r="214" spans="1:10" x14ac:dyDescent="0.35">
      <c r="A214" s="25" t="s">
        <v>235</v>
      </c>
      <c r="B214" s="39">
        <v>99.999999999999986</v>
      </c>
      <c r="C214" s="39">
        <v>66.666666666666643</v>
      </c>
      <c r="D214" s="39"/>
      <c r="E214" s="39">
        <f t="shared" si="6"/>
        <v>-33.33333333333335</v>
      </c>
      <c r="F214" s="39"/>
      <c r="G214" s="39">
        <v>5.6874880869539367E-2</v>
      </c>
      <c r="H214" s="39">
        <v>3.7916587246359566E-2</v>
      </c>
      <c r="I214" s="39"/>
      <c r="J214" s="39">
        <f t="shared" si="7"/>
        <v>-1.89582936231798E-2</v>
      </c>
    </row>
    <row r="215" spans="1:10" x14ac:dyDescent="0.35">
      <c r="A215" s="26" t="s">
        <v>236</v>
      </c>
      <c r="B215" s="22">
        <v>99.999999999999986</v>
      </c>
      <c r="C215" s="22">
        <v>66.666666666666643</v>
      </c>
      <c r="D215" s="22"/>
      <c r="E215" s="22">
        <f t="shared" si="6"/>
        <v>-33.33333333333335</v>
      </c>
      <c r="F215" s="22"/>
      <c r="G215" s="22">
        <v>5.6874880869539367E-2</v>
      </c>
      <c r="H215" s="22">
        <v>3.7916587246359566E-2</v>
      </c>
      <c r="I215" s="22"/>
      <c r="J215" s="22">
        <f t="shared" si="7"/>
        <v>-1.89582936231798E-2</v>
      </c>
    </row>
    <row r="216" spans="1:10" x14ac:dyDescent="0.35">
      <c r="A216" s="25" t="s">
        <v>237</v>
      </c>
      <c r="B216" s="39">
        <v>99.999999999999986</v>
      </c>
      <c r="C216" s="39">
        <v>66.666666666666643</v>
      </c>
      <c r="D216" s="39"/>
      <c r="E216" s="39">
        <f t="shared" si="6"/>
        <v>-33.33333333333335</v>
      </c>
      <c r="F216" s="39"/>
      <c r="G216" s="39">
        <v>5.6874880869539367E-2</v>
      </c>
      <c r="H216" s="39">
        <v>3.7916587246359566E-2</v>
      </c>
      <c r="I216" s="39"/>
      <c r="J216" s="39">
        <f t="shared" si="7"/>
        <v>-1.89582936231798E-2</v>
      </c>
    </row>
    <row r="217" spans="1:10" x14ac:dyDescent="0.35">
      <c r="A217" s="26" t="s">
        <v>238</v>
      </c>
      <c r="B217" s="22">
        <v>100</v>
      </c>
      <c r="C217" s="22">
        <v>84.615384615384613</v>
      </c>
      <c r="D217" s="22"/>
      <c r="E217" s="22">
        <f t="shared" si="6"/>
        <v>-15.384615384615385</v>
      </c>
      <c r="F217" s="22"/>
      <c r="G217" s="22">
        <v>0.31235333996174708</v>
      </c>
      <c r="H217" s="22">
        <v>0.26429897996763213</v>
      </c>
      <c r="I217" s="22"/>
      <c r="J217" s="22">
        <f t="shared" si="7"/>
        <v>-4.8054359994114948E-2</v>
      </c>
    </row>
    <row r="218" spans="1:10" x14ac:dyDescent="0.35">
      <c r="A218" s="25" t="s">
        <v>45</v>
      </c>
      <c r="B218" s="39">
        <v>100</v>
      </c>
      <c r="C218" s="39">
        <v>84.615384615384613</v>
      </c>
      <c r="D218" s="39"/>
      <c r="E218" s="39">
        <f t="shared" si="6"/>
        <v>-15.384615384615385</v>
      </c>
      <c r="F218" s="39"/>
      <c r="G218" s="39">
        <v>0.31235333996174708</v>
      </c>
      <c r="H218" s="39">
        <v>0.26429897996763213</v>
      </c>
      <c r="I218" s="39"/>
      <c r="J218" s="39">
        <f t="shared" si="7"/>
        <v>-4.8054359994114948E-2</v>
      </c>
    </row>
    <row r="219" spans="1:10" x14ac:dyDescent="0.35">
      <c r="A219" s="26" t="s">
        <v>239</v>
      </c>
      <c r="B219" s="22">
        <v>100</v>
      </c>
      <c r="C219" s="22">
        <v>84.615384615384613</v>
      </c>
      <c r="D219" s="22"/>
      <c r="E219" s="22">
        <f t="shared" si="6"/>
        <v>-15.384615384615385</v>
      </c>
      <c r="F219" s="22"/>
      <c r="G219" s="22">
        <v>0.31235333996174708</v>
      </c>
      <c r="H219" s="22">
        <v>0.26429897996763213</v>
      </c>
      <c r="I219" s="22"/>
      <c r="J219" s="22">
        <f t="shared" si="7"/>
        <v>-4.8054359994114948E-2</v>
      </c>
    </row>
    <row r="220" spans="1:10" x14ac:dyDescent="0.35">
      <c r="A220" s="25" t="s">
        <v>240</v>
      </c>
      <c r="B220" s="39">
        <v>100</v>
      </c>
      <c r="C220" s="39">
        <v>100</v>
      </c>
      <c r="D220" s="39"/>
      <c r="E220" s="39">
        <f t="shared" si="6"/>
        <v>0</v>
      </c>
      <c r="F220" s="39"/>
      <c r="G220" s="39">
        <v>1.0248591560437199</v>
      </c>
      <c r="H220" s="39">
        <v>1.0248591560437197</v>
      </c>
      <c r="I220" s="39"/>
      <c r="J220" s="39">
        <f t="shared" si="7"/>
        <v>0</v>
      </c>
    </row>
    <row r="221" spans="1:10" x14ac:dyDescent="0.35">
      <c r="A221" s="26" t="s">
        <v>241</v>
      </c>
      <c r="B221" s="22">
        <v>100</v>
      </c>
      <c r="C221" s="22">
        <v>100</v>
      </c>
      <c r="D221" s="22"/>
      <c r="E221" s="22">
        <f t="shared" si="6"/>
        <v>0</v>
      </c>
      <c r="F221" s="22"/>
      <c r="G221" s="22">
        <v>0.56704512531562246</v>
      </c>
      <c r="H221" s="22">
        <v>0.56704512531562234</v>
      </c>
      <c r="I221" s="22"/>
      <c r="J221" s="22">
        <f t="shared" si="7"/>
        <v>0</v>
      </c>
    </row>
    <row r="222" spans="1:10" x14ac:dyDescent="0.35">
      <c r="A222" s="25" t="s">
        <v>241</v>
      </c>
      <c r="B222" s="39">
        <v>100</v>
      </c>
      <c r="C222" s="39">
        <v>100</v>
      </c>
      <c r="D222" s="39"/>
      <c r="E222" s="39">
        <f t="shared" si="6"/>
        <v>0</v>
      </c>
      <c r="F222" s="39"/>
      <c r="G222" s="39">
        <v>0.56704512531562246</v>
      </c>
      <c r="H222" s="39">
        <v>0.56704512531562234</v>
      </c>
      <c r="I222" s="39"/>
      <c r="J222" s="39">
        <f t="shared" si="7"/>
        <v>0</v>
      </c>
    </row>
    <row r="223" spans="1:10" x14ac:dyDescent="0.35">
      <c r="A223" s="26" t="s">
        <v>242</v>
      </c>
      <c r="B223" s="22">
        <v>100</v>
      </c>
      <c r="C223" s="22">
        <v>100</v>
      </c>
      <c r="D223" s="22"/>
      <c r="E223" s="22">
        <f t="shared" si="6"/>
        <v>0</v>
      </c>
      <c r="F223" s="22"/>
      <c r="G223" s="22">
        <v>0.45781403072809745</v>
      </c>
      <c r="H223" s="22">
        <v>0.45781403072809745</v>
      </c>
      <c r="I223" s="22"/>
      <c r="J223" s="22">
        <f t="shared" si="7"/>
        <v>0</v>
      </c>
    </row>
    <row r="224" spans="1:10" x14ac:dyDescent="0.35">
      <c r="A224" s="25" t="s">
        <v>242</v>
      </c>
      <c r="B224" s="39">
        <v>100</v>
      </c>
      <c r="C224" s="39">
        <v>100</v>
      </c>
      <c r="D224" s="39"/>
      <c r="E224" s="39">
        <f t="shared" si="6"/>
        <v>0</v>
      </c>
      <c r="F224" s="39"/>
      <c r="G224" s="39">
        <v>0.45781403072809745</v>
      </c>
      <c r="H224" s="39">
        <v>0.45781403072809745</v>
      </c>
      <c r="I224" s="39"/>
      <c r="J224" s="39">
        <f t="shared" si="7"/>
        <v>0</v>
      </c>
    </row>
    <row r="225" spans="1:10" x14ac:dyDescent="0.35">
      <c r="A225" s="26" t="s">
        <v>46</v>
      </c>
      <c r="B225" s="22">
        <v>100.63803787072342</v>
      </c>
      <c r="C225" s="22">
        <v>100.63803787072342</v>
      </c>
      <c r="D225" s="22"/>
      <c r="E225" s="22">
        <f t="shared" si="6"/>
        <v>0</v>
      </c>
      <c r="F225" s="22"/>
      <c r="G225" s="22">
        <v>0.6308365427856486</v>
      </c>
      <c r="H225" s="22">
        <v>0.63083654278564849</v>
      </c>
      <c r="I225" s="22"/>
      <c r="J225" s="22">
        <f t="shared" si="7"/>
        <v>0</v>
      </c>
    </row>
    <row r="226" spans="1:10" x14ac:dyDescent="0.35">
      <c r="A226" s="25" t="s">
        <v>47</v>
      </c>
      <c r="B226" s="39">
        <v>101.25015906995992</v>
      </c>
      <c r="C226" s="39">
        <v>101.25015906995992</v>
      </c>
      <c r="D226" s="39"/>
      <c r="E226" s="39">
        <f t="shared" si="6"/>
        <v>0</v>
      </c>
      <c r="F226" s="39"/>
      <c r="G226" s="39">
        <v>0.32391538587712349</v>
      </c>
      <c r="H226" s="39">
        <v>0.32391538587712343</v>
      </c>
      <c r="I226" s="39"/>
      <c r="J226" s="39">
        <f t="shared" si="7"/>
        <v>0</v>
      </c>
    </row>
    <row r="227" spans="1:10" x14ac:dyDescent="0.35">
      <c r="A227" s="26" t="s">
        <v>243</v>
      </c>
      <c r="B227" s="22">
        <v>102.93062415438847</v>
      </c>
      <c r="C227" s="22">
        <v>102.93062415438847</v>
      </c>
      <c r="D227" s="22"/>
      <c r="E227" s="22">
        <f t="shared" si="6"/>
        <v>0</v>
      </c>
      <c r="F227" s="22"/>
      <c r="G227" s="22">
        <v>0.14047065927717675</v>
      </c>
      <c r="H227" s="22">
        <v>0.14047065927717675</v>
      </c>
      <c r="I227" s="22"/>
      <c r="J227" s="22">
        <f t="shared" si="7"/>
        <v>0</v>
      </c>
    </row>
    <row r="228" spans="1:10" x14ac:dyDescent="0.35">
      <c r="A228" s="25" t="s">
        <v>244</v>
      </c>
      <c r="B228" s="39">
        <v>100</v>
      </c>
      <c r="C228" s="39">
        <v>100</v>
      </c>
      <c r="D228" s="39"/>
      <c r="E228" s="39">
        <f t="shared" si="6"/>
        <v>0</v>
      </c>
      <c r="F228" s="39"/>
      <c r="G228" s="39">
        <v>0.18344472659994668</v>
      </c>
      <c r="H228" s="39">
        <v>0.18344472659994665</v>
      </c>
      <c r="I228" s="39"/>
      <c r="J228" s="39">
        <f t="shared" si="7"/>
        <v>0</v>
      </c>
    </row>
    <row r="229" spans="1:10" x14ac:dyDescent="0.35">
      <c r="A229" s="26" t="s">
        <v>245</v>
      </c>
      <c r="B229" s="22">
        <v>100</v>
      </c>
      <c r="C229" s="22">
        <v>100</v>
      </c>
      <c r="D229" s="22"/>
      <c r="E229" s="22">
        <f t="shared" si="6"/>
        <v>0</v>
      </c>
      <c r="F229" s="22"/>
      <c r="G229" s="22">
        <v>0.30692115690852506</v>
      </c>
      <c r="H229" s="22">
        <v>0.30692115690852506</v>
      </c>
      <c r="I229" s="22"/>
      <c r="J229" s="22">
        <f t="shared" si="7"/>
        <v>0</v>
      </c>
    </row>
    <row r="230" spans="1:10" x14ac:dyDescent="0.35">
      <c r="A230" s="25" t="s">
        <v>245</v>
      </c>
      <c r="B230" s="39">
        <v>100</v>
      </c>
      <c r="C230" s="39">
        <v>100</v>
      </c>
      <c r="D230" s="39"/>
      <c r="E230" s="39">
        <f t="shared" si="6"/>
        <v>0</v>
      </c>
      <c r="F230" s="39"/>
      <c r="G230" s="39">
        <v>0.30692115690852506</v>
      </c>
      <c r="H230" s="39">
        <v>0.30692115690852506</v>
      </c>
      <c r="I230" s="39"/>
      <c r="J230" s="39">
        <f t="shared" si="7"/>
        <v>0</v>
      </c>
    </row>
    <row r="231" spans="1:10" x14ac:dyDescent="0.35">
      <c r="A231" s="26" t="s">
        <v>246</v>
      </c>
      <c r="B231" s="22">
        <v>100.00042356043194</v>
      </c>
      <c r="C231" s="22">
        <v>99.001655914313716</v>
      </c>
      <c r="D231" s="22"/>
      <c r="E231" s="22">
        <f t="shared" si="6"/>
        <v>-0.99876341575159122</v>
      </c>
      <c r="F231" s="22"/>
      <c r="G231" s="22">
        <v>5.1549047236639156</v>
      </c>
      <c r="H231" s="22">
        <v>5.1034194211671098</v>
      </c>
      <c r="I231" s="22"/>
      <c r="J231" s="22">
        <f t="shared" si="7"/>
        <v>-5.1485302496805829E-2</v>
      </c>
    </row>
    <row r="232" spans="1:10" x14ac:dyDescent="0.35">
      <c r="A232" s="25" t="s">
        <v>247</v>
      </c>
      <c r="B232" s="39">
        <v>100</v>
      </c>
      <c r="C232" s="39">
        <v>93.430084509087081</v>
      </c>
      <c r="D232" s="39"/>
      <c r="E232" s="39">
        <f t="shared" si="6"/>
        <v>-6.5699154909129138</v>
      </c>
      <c r="F232" s="39"/>
      <c r="G232" s="39">
        <v>0.58033870809418564</v>
      </c>
      <c r="H232" s="39">
        <v>0.54221094541134174</v>
      </c>
      <c r="I232" s="39"/>
      <c r="J232" s="39">
        <f t="shared" si="7"/>
        <v>-3.8127762682843902E-2</v>
      </c>
    </row>
    <row r="233" spans="1:10" x14ac:dyDescent="0.35">
      <c r="A233" s="26" t="s">
        <v>248</v>
      </c>
      <c r="B233" s="22">
        <v>100</v>
      </c>
      <c r="C233" s="22">
        <v>93.430084509087081</v>
      </c>
      <c r="D233" s="22"/>
      <c r="E233" s="22">
        <f t="shared" si="6"/>
        <v>-6.5699154909129138</v>
      </c>
      <c r="F233" s="22"/>
      <c r="G233" s="22">
        <v>0.58033870809418564</v>
      </c>
      <c r="H233" s="22">
        <v>0.54221094541134174</v>
      </c>
      <c r="I233" s="22"/>
      <c r="J233" s="22">
        <f t="shared" si="7"/>
        <v>-3.8127762682843902E-2</v>
      </c>
    </row>
    <row r="234" spans="1:10" x14ac:dyDescent="0.35">
      <c r="A234" s="25" t="s">
        <v>249</v>
      </c>
      <c r="B234" s="39">
        <v>100</v>
      </c>
      <c r="C234" s="39">
        <v>100</v>
      </c>
      <c r="D234" s="39"/>
      <c r="E234" s="39">
        <f t="shared" si="6"/>
        <v>0</v>
      </c>
      <c r="F234" s="39"/>
      <c r="G234" s="39">
        <v>9.0074919425675096E-2</v>
      </c>
      <c r="H234" s="39">
        <v>9.0074919425675082E-2</v>
      </c>
      <c r="I234" s="39"/>
      <c r="J234" s="39">
        <f t="shared" si="7"/>
        <v>0</v>
      </c>
    </row>
    <row r="235" spans="1:10" x14ac:dyDescent="0.35">
      <c r="A235" s="26" t="s">
        <v>250</v>
      </c>
      <c r="B235" s="22">
        <v>100</v>
      </c>
      <c r="C235" s="22">
        <v>92.223010639559234</v>
      </c>
      <c r="D235" s="22"/>
      <c r="E235" s="22">
        <f t="shared" si="6"/>
        <v>-7.7769893604407674</v>
      </c>
      <c r="F235" s="22"/>
      <c r="G235" s="22">
        <v>0.4902637886685105</v>
      </c>
      <c r="H235" s="22">
        <v>0.45213602598566666</v>
      </c>
      <c r="I235" s="22"/>
      <c r="J235" s="22">
        <f t="shared" si="7"/>
        <v>-3.8127762682843847E-2</v>
      </c>
    </row>
    <row r="236" spans="1:10" x14ac:dyDescent="0.35">
      <c r="A236" s="25" t="s">
        <v>48</v>
      </c>
      <c r="B236" s="39">
        <v>100</v>
      </c>
      <c r="C236" s="39">
        <v>94.746792743997887</v>
      </c>
      <c r="D236" s="39"/>
      <c r="E236" s="39">
        <f t="shared" si="6"/>
        <v>-5.2532072560021126</v>
      </c>
      <c r="F236" s="39"/>
      <c r="G236" s="39">
        <v>0.25427399230631537</v>
      </c>
      <c r="H236" s="39">
        <v>0.24091645249235374</v>
      </c>
      <c r="I236" s="39"/>
      <c r="J236" s="39">
        <f t="shared" si="7"/>
        <v>-1.3357539813961622E-2</v>
      </c>
    </row>
    <row r="237" spans="1:10" x14ac:dyDescent="0.35">
      <c r="A237" s="26" t="s">
        <v>49</v>
      </c>
      <c r="B237" s="22">
        <v>100</v>
      </c>
      <c r="C237" s="22">
        <v>94.746792743997887</v>
      </c>
      <c r="D237" s="22"/>
      <c r="E237" s="22">
        <f t="shared" si="6"/>
        <v>-5.2532072560021126</v>
      </c>
      <c r="F237" s="22"/>
      <c r="G237" s="22">
        <v>0.25427399230631537</v>
      </c>
      <c r="H237" s="22">
        <v>0.24091645249235374</v>
      </c>
      <c r="I237" s="22"/>
      <c r="J237" s="22">
        <f t="shared" si="7"/>
        <v>-1.3357539813961622E-2</v>
      </c>
    </row>
    <row r="238" spans="1:10" x14ac:dyDescent="0.35">
      <c r="A238" s="25" t="s">
        <v>49</v>
      </c>
      <c r="B238" s="39">
        <v>100</v>
      </c>
      <c r="C238" s="39">
        <v>94.746792743997887</v>
      </c>
      <c r="D238" s="39"/>
      <c r="E238" s="39">
        <f t="shared" si="6"/>
        <v>-5.2532072560021126</v>
      </c>
      <c r="F238" s="39"/>
      <c r="G238" s="39">
        <v>0.25427399230631537</v>
      </c>
      <c r="H238" s="39">
        <v>0.24091645249235374</v>
      </c>
      <c r="I238" s="39"/>
      <c r="J238" s="39">
        <f t="shared" si="7"/>
        <v>-1.3357539813961622E-2</v>
      </c>
    </row>
    <row r="239" spans="1:10" x14ac:dyDescent="0.35">
      <c r="A239" s="26" t="s">
        <v>251</v>
      </c>
      <c r="B239" s="22">
        <v>99.999998715078419</v>
      </c>
      <c r="C239" s="22">
        <v>99.999998715078419</v>
      </c>
      <c r="D239" s="22"/>
      <c r="E239" s="22">
        <f t="shared" si="6"/>
        <v>0</v>
      </c>
      <c r="F239" s="22"/>
      <c r="G239" s="22">
        <v>1.5184182981919772</v>
      </c>
      <c r="H239" s="22">
        <v>1.5184182981919772</v>
      </c>
      <c r="I239" s="22"/>
      <c r="J239" s="22">
        <f t="shared" si="7"/>
        <v>0</v>
      </c>
    </row>
    <row r="240" spans="1:10" x14ac:dyDescent="0.35">
      <c r="A240" s="25" t="s">
        <v>252</v>
      </c>
      <c r="B240" s="39">
        <v>100</v>
      </c>
      <c r="C240" s="39">
        <v>100</v>
      </c>
      <c r="D240" s="39"/>
      <c r="E240" s="39">
        <f t="shared" si="6"/>
        <v>0</v>
      </c>
      <c r="F240" s="39"/>
      <c r="G240" s="39">
        <v>1.5184183177024617</v>
      </c>
      <c r="H240" s="39">
        <v>1.5184183177024615</v>
      </c>
      <c r="I240" s="39"/>
      <c r="J240" s="39">
        <f t="shared" si="7"/>
        <v>0</v>
      </c>
    </row>
    <row r="241" spans="1:10" x14ac:dyDescent="0.35">
      <c r="A241" s="26" t="s">
        <v>252</v>
      </c>
      <c r="B241" s="22">
        <v>100</v>
      </c>
      <c r="C241" s="22">
        <v>100</v>
      </c>
      <c r="D241" s="22"/>
      <c r="E241" s="22">
        <f t="shared" si="6"/>
        <v>0</v>
      </c>
      <c r="F241" s="22"/>
      <c r="G241" s="22">
        <v>1.5184183177024617</v>
      </c>
      <c r="H241" s="22">
        <v>1.5184183177024615</v>
      </c>
      <c r="I241" s="22"/>
      <c r="J241" s="22">
        <f t="shared" si="7"/>
        <v>0</v>
      </c>
    </row>
    <row r="242" spans="1:10" x14ac:dyDescent="0.35">
      <c r="A242" s="25" t="s">
        <v>253</v>
      </c>
      <c r="B242" s="39">
        <v>100.00077996823957</v>
      </c>
      <c r="C242" s="39">
        <v>100.00077996823957</v>
      </c>
      <c r="D242" s="39"/>
      <c r="E242" s="39">
        <f t="shared" si="6"/>
        <v>0</v>
      </c>
      <c r="F242" s="39"/>
      <c r="G242" s="39">
        <v>2.8018737250714372</v>
      </c>
      <c r="H242" s="39">
        <v>2.8018737250714367</v>
      </c>
      <c r="I242" s="39"/>
      <c r="J242" s="39">
        <f t="shared" si="7"/>
        <v>0</v>
      </c>
    </row>
    <row r="243" spans="1:10" x14ac:dyDescent="0.35">
      <c r="A243" s="26" t="s">
        <v>254</v>
      </c>
      <c r="B243" s="22">
        <v>100.00077996823957</v>
      </c>
      <c r="C243" s="22">
        <v>100.00077996823957</v>
      </c>
      <c r="D243" s="22"/>
      <c r="E243" s="22">
        <f t="shared" si="6"/>
        <v>0</v>
      </c>
      <c r="F243" s="22"/>
      <c r="G243" s="22">
        <v>2.8018737250714372</v>
      </c>
      <c r="H243" s="22">
        <v>2.8018737250714367</v>
      </c>
      <c r="I243" s="22"/>
      <c r="J243" s="22">
        <f t="shared" si="7"/>
        <v>0</v>
      </c>
    </row>
    <row r="244" spans="1:10" x14ac:dyDescent="0.35">
      <c r="A244" s="25" t="s">
        <v>255</v>
      </c>
      <c r="B244" s="39">
        <v>100</v>
      </c>
      <c r="C244" s="39">
        <v>100</v>
      </c>
      <c r="D244" s="39"/>
      <c r="E244" s="39">
        <f t="shared" si="6"/>
        <v>0</v>
      </c>
      <c r="F244" s="39"/>
      <c r="G244" s="39">
        <v>2.5471439761405685</v>
      </c>
      <c r="H244" s="39">
        <v>2.5471439761405685</v>
      </c>
      <c r="I244" s="39"/>
      <c r="J244" s="39">
        <f t="shared" si="7"/>
        <v>0</v>
      </c>
    </row>
    <row r="245" spans="1:10" x14ac:dyDescent="0.35">
      <c r="A245" s="26" t="s">
        <v>256</v>
      </c>
      <c r="B245" s="22">
        <v>100.00857984974726</v>
      </c>
      <c r="C245" s="22">
        <v>100.00857984974726</v>
      </c>
      <c r="D245" s="22"/>
      <c r="E245" s="22">
        <f t="shared" si="6"/>
        <v>0</v>
      </c>
      <c r="F245" s="22"/>
      <c r="G245" s="22">
        <v>0.25472974893086825</v>
      </c>
      <c r="H245" s="22">
        <v>0.25472974893086825</v>
      </c>
      <c r="I245" s="22"/>
      <c r="J245" s="22">
        <f t="shared" si="7"/>
        <v>0</v>
      </c>
    </row>
    <row r="246" spans="1:10" x14ac:dyDescent="0.35">
      <c r="A246" s="25" t="s">
        <v>257</v>
      </c>
      <c r="B246" s="39">
        <v>100.52685945025803</v>
      </c>
      <c r="C246" s="39">
        <v>97.2720090221855</v>
      </c>
      <c r="D246" s="39"/>
      <c r="E246" s="39">
        <f t="shared" si="6"/>
        <v>-3.2377918159107177</v>
      </c>
      <c r="F246" s="39"/>
      <c r="G246" s="39">
        <v>5.4970494518340329</v>
      </c>
      <c r="H246" s="39">
        <v>5.3190664345659853</v>
      </c>
      <c r="I246" s="39"/>
      <c r="J246" s="39">
        <f t="shared" si="7"/>
        <v>-0.17798301726804766</v>
      </c>
    </row>
    <row r="247" spans="1:10" x14ac:dyDescent="0.35">
      <c r="A247" s="26" t="s">
        <v>258</v>
      </c>
      <c r="B247" s="22">
        <v>100.53065446270786</v>
      </c>
      <c r="C247" s="22">
        <v>97.252359076229681</v>
      </c>
      <c r="D247" s="22"/>
      <c r="E247" s="22">
        <f t="shared" si="6"/>
        <v>-3.2609907933050075</v>
      </c>
      <c r="F247" s="22"/>
      <c r="G247" s="22">
        <v>5.4579429550508252</v>
      </c>
      <c r="H247" s="22">
        <v>5.2799599377827766</v>
      </c>
      <c r="I247" s="22"/>
      <c r="J247" s="22">
        <f t="shared" si="7"/>
        <v>-0.17798301726804855</v>
      </c>
    </row>
    <row r="248" spans="1:10" x14ac:dyDescent="0.35">
      <c r="A248" s="25" t="s">
        <v>259</v>
      </c>
      <c r="B248" s="39">
        <v>100.53065446270786</v>
      </c>
      <c r="C248" s="39">
        <v>97.252359076229681</v>
      </c>
      <c r="D248" s="39"/>
      <c r="E248" s="39">
        <f t="shared" si="6"/>
        <v>-3.2609907933050075</v>
      </c>
      <c r="F248" s="39"/>
      <c r="G248" s="39">
        <v>5.4579429550508252</v>
      </c>
      <c r="H248" s="39">
        <v>5.2799599377827766</v>
      </c>
      <c r="I248" s="39"/>
      <c r="J248" s="39">
        <f t="shared" si="7"/>
        <v>-0.17798301726804855</v>
      </c>
    </row>
    <row r="249" spans="1:10" x14ac:dyDescent="0.35">
      <c r="A249" s="26" t="s">
        <v>260</v>
      </c>
      <c r="B249" s="22">
        <v>100.53065446270786</v>
      </c>
      <c r="C249" s="22">
        <v>97.252359076229681</v>
      </c>
      <c r="D249" s="22"/>
      <c r="E249" s="22">
        <f t="shared" si="6"/>
        <v>-3.2609907933050075</v>
      </c>
      <c r="F249" s="22"/>
      <c r="G249" s="22">
        <v>5.4579429550508252</v>
      </c>
      <c r="H249" s="22">
        <v>5.2799599377827766</v>
      </c>
      <c r="I249" s="22"/>
      <c r="J249" s="22">
        <f t="shared" si="7"/>
        <v>-0.17798301726804855</v>
      </c>
    </row>
    <row r="250" spans="1:10" x14ac:dyDescent="0.35">
      <c r="A250" s="25" t="s">
        <v>261</v>
      </c>
      <c r="B250" s="39">
        <v>100</v>
      </c>
      <c r="C250" s="39">
        <v>100</v>
      </c>
      <c r="D250" s="39"/>
      <c r="E250" s="39">
        <f t="shared" si="6"/>
        <v>0</v>
      </c>
      <c r="F250" s="39"/>
      <c r="G250" s="39">
        <v>3.9106496783208024E-2</v>
      </c>
      <c r="H250" s="39">
        <v>3.9106496783208017E-2</v>
      </c>
      <c r="I250" s="39"/>
      <c r="J250" s="39">
        <f t="shared" si="7"/>
        <v>0</v>
      </c>
    </row>
    <row r="251" spans="1:10" x14ac:dyDescent="0.35">
      <c r="A251" s="26" t="s">
        <v>262</v>
      </c>
      <c r="B251" s="22">
        <v>100</v>
      </c>
      <c r="C251" s="22">
        <v>100</v>
      </c>
      <c r="D251" s="22"/>
      <c r="E251" s="22">
        <f t="shared" si="6"/>
        <v>0</v>
      </c>
      <c r="F251" s="22"/>
      <c r="G251" s="22">
        <v>3.9106496783208024E-2</v>
      </c>
      <c r="H251" s="22">
        <v>3.9106496783208017E-2</v>
      </c>
      <c r="I251" s="22"/>
      <c r="J251" s="22">
        <f t="shared" si="7"/>
        <v>0</v>
      </c>
    </row>
    <row r="252" spans="1:10" x14ac:dyDescent="0.35">
      <c r="A252" s="25" t="s">
        <v>263</v>
      </c>
      <c r="B252" s="39">
        <v>100</v>
      </c>
      <c r="C252" s="39">
        <v>100</v>
      </c>
      <c r="D252" s="39"/>
      <c r="E252" s="39">
        <f t="shared" si="6"/>
        <v>0</v>
      </c>
      <c r="F252" s="39"/>
      <c r="G252" s="39">
        <v>3.9106496783208024E-2</v>
      </c>
      <c r="H252" s="39">
        <v>3.9106496783208017E-2</v>
      </c>
      <c r="I252" s="39"/>
      <c r="J252" s="39">
        <f t="shared" si="7"/>
        <v>0</v>
      </c>
    </row>
    <row r="253" spans="1:10" x14ac:dyDescent="0.35">
      <c r="A253" s="26" t="s">
        <v>264</v>
      </c>
      <c r="B253" s="22">
        <v>100</v>
      </c>
      <c r="C253" s="22">
        <v>100</v>
      </c>
      <c r="D253" s="22"/>
      <c r="E253" s="22">
        <f t="shared" si="6"/>
        <v>0</v>
      </c>
      <c r="F253" s="22"/>
      <c r="G253" s="22">
        <v>0.13744789565095258</v>
      </c>
      <c r="H253" s="22">
        <v>0.13744789565095258</v>
      </c>
      <c r="I253" s="22"/>
      <c r="J253" s="22">
        <f t="shared" si="7"/>
        <v>0</v>
      </c>
    </row>
    <row r="254" spans="1:10" x14ac:dyDescent="0.35">
      <c r="A254" s="25" t="s">
        <v>265</v>
      </c>
      <c r="B254" s="39">
        <v>100</v>
      </c>
      <c r="C254" s="39">
        <v>100</v>
      </c>
      <c r="D254" s="39"/>
      <c r="E254" s="39">
        <f t="shared" si="6"/>
        <v>0</v>
      </c>
      <c r="F254" s="39"/>
      <c r="G254" s="39">
        <v>0.13744789565095258</v>
      </c>
      <c r="H254" s="39">
        <v>0.13744789565095258</v>
      </c>
      <c r="I254" s="39"/>
      <c r="J254" s="39">
        <f t="shared" si="7"/>
        <v>0</v>
      </c>
    </row>
    <row r="255" spans="1:10" x14ac:dyDescent="0.35">
      <c r="A255" s="26" t="s">
        <v>266</v>
      </c>
      <c r="B255" s="22">
        <v>100</v>
      </c>
      <c r="C255" s="22">
        <v>100</v>
      </c>
      <c r="D255" s="22"/>
      <c r="E255" s="22">
        <f t="shared" si="6"/>
        <v>0</v>
      </c>
      <c r="F255" s="22"/>
      <c r="G255" s="22">
        <v>9.880014630928137E-2</v>
      </c>
      <c r="H255" s="22">
        <v>9.8800146309281356E-2</v>
      </c>
      <c r="I255" s="22"/>
      <c r="J255" s="22">
        <f t="shared" si="7"/>
        <v>0</v>
      </c>
    </row>
    <row r="256" spans="1:10" x14ac:dyDescent="0.35">
      <c r="A256" s="25" t="s">
        <v>266</v>
      </c>
      <c r="B256" s="39">
        <v>100</v>
      </c>
      <c r="C256" s="39">
        <v>100</v>
      </c>
      <c r="D256" s="39"/>
      <c r="E256" s="39">
        <f t="shared" si="6"/>
        <v>0</v>
      </c>
      <c r="F256" s="39"/>
      <c r="G256" s="39">
        <v>9.880014630928137E-2</v>
      </c>
      <c r="H256" s="39">
        <v>9.8800146309281356E-2</v>
      </c>
      <c r="I256" s="39"/>
      <c r="J256" s="39">
        <f t="shared" si="7"/>
        <v>0</v>
      </c>
    </row>
    <row r="257" spans="1:10" x14ac:dyDescent="0.35">
      <c r="A257" s="26" t="s">
        <v>267</v>
      </c>
      <c r="B257" s="22">
        <v>100</v>
      </c>
      <c r="C257" s="22">
        <v>100</v>
      </c>
      <c r="D257" s="22"/>
      <c r="E257" s="22">
        <f t="shared" si="6"/>
        <v>0</v>
      </c>
      <c r="F257" s="22"/>
      <c r="G257" s="22">
        <v>3.8647749341671228E-2</v>
      </c>
      <c r="H257" s="22">
        <v>3.8647749341671221E-2</v>
      </c>
      <c r="I257" s="22"/>
      <c r="J257" s="22">
        <f t="shared" si="7"/>
        <v>0</v>
      </c>
    </row>
    <row r="258" spans="1:10" x14ac:dyDescent="0.35">
      <c r="A258" s="25" t="s">
        <v>268</v>
      </c>
      <c r="B258" s="39">
        <v>100</v>
      </c>
      <c r="C258" s="39">
        <v>100</v>
      </c>
      <c r="D258" s="39"/>
      <c r="E258" s="39">
        <f t="shared" si="6"/>
        <v>0</v>
      </c>
      <c r="F258" s="39"/>
      <c r="G258" s="39">
        <v>3.8647749341671228E-2</v>
      </c>
      <c r="H258" s="39">
        <v>3.8647749341671221E-2</v>
      </c>
      <c r="I258" s="39"/>
      <c r="J258" s="39">
        <f t="shared" si="7"/>
        <v>0</v>
      </c>
    </row>
    <row r="259" spans="1:10" x14ac:dyDescent="0.35">
      <c r="A259" s="26" t="s">
        <v>269</v>
      </c>
      <c r="B259" s="22">
        <v>99.904370393822461</v>
      </c>
      <c r="C259" s="22">
        <v>99.884874736442569</v>
      </c>
      <c r="D259" s="22"/>
      <c r="E259" s="22">
        <f t="shared" si="6"/>
        <v>-1.9514318846147738E-2</v>
      </c>
      <c r="F259" s="22"/>
      <c r="G259" s="22">
        <v>4.7835483018593283</v>
      </c>
      <c r="H259" s="22">
        <v>4.7826148249915432</v>
      </c>
      <c r="I259" s="22"/>
      <c r="J259" s="22">
        <f t="shared" si="7"/>
        <v>-9.3347686778511019E-4</v>
      </c>
    </row>
    <row r="260" spans="1:10" x14ac:dyDescent="0.35">
      <c r="A260" s="25" t="s">
        <v>50</v>
      </c>
      <c r="B260" s="39">
        <v>99.937246629945378</v>
      </c>
      <c r="C260" s="39">
        <v>99.915671421254189</v>
      </c>
      <c r="D260" s="39"/>
      <c r="E260" s="39">
        <f t="shared" si="6"/>
        <v>-2.1588756363355444E-2</v>
      </c>
      <c r="F260" s="39"/>
      <c r="G260" s="39">
        <v>4.3239029246182916</v>
      </c>
      <c r="H260" s="39">
        <v>4.3229694477505074</v>
      </c>
      <c r="I260" s="39"/>
      <c r="J260" s="39">
        <f t="shared" si="7"/>
        <v>-9.3347686778422201E-4</v>
      </c>
    </row>
    <row r="261" spans="1:10" x14ac:dyDescent="0.35">
      <c r="A261" s="26" t="s">
        <v>270</v>
      </c>
      <c r="B261" s="22">
        <v>112.45593503545534</v>
      </c>
      <c r="C261" s="22">
        <v>112.45593503545534</v>
      </c>
      <c r="D261" s="22"/>
      <c r="E261" s="22">
        <f t="shared" si="6"/>
        <v>0</v>
      </c>
      <c r="F261" s="22"/>
      <c r="G261" s="22">
        <v>2.889839038223796E-2</v>
      </c>
      <c r="H261" s="22">
        <v>2.8898390382237956E-2</v>
      </c>
      <c r="I261" s="22"/>
      <c r="J261" s="22">
        <f t="shared" si="7"/>
        <v>0</v>
      </c>
    </row>
    <row r="262" spans="1:10" x14ac:dyDescent="0.35">
      <c r="A262" s="25" t="s">
        <v>270</v>
      </c>
      <c r="B262" s="39">
        <v>112.45593503545534</v>
      </c>
      <c r="C262" s="39">
        <v>112.45593503545534</v>
      </c>
      <c r="D262" s="39"/>
      <c r="E262" s="39">
        <f t="shared" si="6"/>
        <v>0</v>
      </c>
      <c r="F262" s="39"/>
      <c r="G262" s="39">
        <v>2.889839038223796E-2</v>
      </c>
      <c r="H262" s="39">
        <v>2.8898390382237956E-2</v>
      </c>
      <c r="I262" s="39"/>
      <c r="J262" s="39">
        <f t="shared" si="7"/>
        <v>0</v>
      </c>
    </row>
    <row r="263" spans="1:10" x14ac:dyDescent="0.35">
      <c r="A263" s="26" t="s">
        <v>52</v>
      </c>
      <c r="B263" s="22">
        <v>99.770590705514223</v>
      </c>
      <c r="C263" s="22">
        <v>99.747606134070722</v>
      </c>
      <c r="D263" s="22"/>
      <c r="E263" s="22">
        <f t="shared" ref="E263:E275" si="8">((C263/B263-1)*100)</f>
        <v>-2.3037421429472626E-2</v>
      </c>
      <c r="F263" s="22"/>
      <c r="G263" s="22">
        <v>4.052002393767081</v>
      </c>
      <c r="H263" s="22">
        <v>4.0510689168992968</v>
      </c>
      <c r="I263" s="22"/>
      <c r="J263" s="22">
        <f t="shared" si="7"/>
        <v>-9.3347686778422201E-4</v>
      </c>
    </row>
    <row r="264" spans="1:10" x14ac:dyDescent="0.35">
      <c r="A264" s="25" t="s">
        <v>52</v>
      </c>
      <c r="B264" s="39">
        <v>99.770590705514223</v>
      </c>
      <c r="C264" s="39">
        <v>99.747606134070722</v>
      </c>
      <c r="D264" s="39"/>
      <c r="E264" s="39">
        <f t="shared" si="8"/>
        <v>-2.3037421429472626E-2</v>
      </c>
      <c r="F264" s="39"/>
      <c r="G264" s="39">
        <v>4.052002393767081</v>
      </c>
      <c r="H264" s="39">
        <v>4.0510689168992968</v>
      </c>
      <c r="I264" s="39"/>
      <c r="J264" s="39">
        <f t="shared" ref="J264:J275" si="9">H264-G264</f>
        <v>-9.3347686778422201E-4</v>
      </c>
    </row>
    <row r="265" spans="1:10" x14ac:dyDescent="0.35">
      <c r="A265" s="26" t="s">
        <v>51</v>
      </c>
      <c r="B265" s="22">
        <v>101.41947568544852</v>
      </c>
      <c r="C265" s="22">
        <v>101.41947568544852</v>
      </c>
      <c r="D265" s="22"/>
      <c r="E265" s="22">
        <f t="shared" si="8"/>
        <v>0</v>
      </c>
      <c r="F265" s="22"/>
      <c r="G265" s="22">
        <v>0.24300214046897214</v>
      </c>
      <c r="H265" s="22">
        <v>0.24300214046897212</v>
      </c>
      <c r="I265" s="22"/>
      <c r="J265" s="22">
        <f t="shared" si="9"/>
        <v>0</v>
      </c>
    </row>
    <row r="266" spans="1:10" x14ac:dyDescent="0.35">
      <c r="A266" s="25" t="s">
        <v>271</v>
      </c>
      <c r="B266" s="39">
        <v>102.98759514570277</v>
      </c>
      <c r="C266" s="39">
        <v>102.98759514570277</v>
      </c>
      <c r="D266" s="39"/>
      <c r="E266" s="39">
        <f t="shared" si="8"/>
        <v>0</v>
      </c>
      <c r="F266" s="39"/>
      <c r="G266" s="39">
        <v>0.11724109549544397</v>
      </c>
      <c r="H266" s="39">
        <v>0.11724109549544394</v>
      </c>
      <c r="I266" s="39"/>
      <c r="J266" s="39">
        <f t="shared" si="9"/>
        <v>0</v>
      </c>
    </row>
    <row r="267" spans="1:10" x14ac:dyDescent="0.35">
      <c r="A267" s="26" t="s">
        <v>272</v>
      </c>
      <c r="B267" s="22">
        <v>100</v>
      </c>
      <c r="C267" s="22">
        <v>100</v>
      </c>
      <c r="D267" s="22"/>
      <c r="E267" s="22">
        <f t="shared" si="8"/>
        <v>0</v>
      </c>
      <c r="F267" s="22"/>
      <c r="G267" s="22">
        <v>0.12576104497352819</v>
      </c>
      <c r="H267" s="22">
        <v>0.12576104497352819</v>
      </c>
      <c r="I267" s="22"/>
      <c r="J267" s="22">
        <f t="shared" si="9"/>
        <v>0</v>
      </c>
    </row>
    <row r="268" spans="1:10" x14ac:dyDescent="0.35">
      <c r="A268" s="25" t="s">
        <v>273</v>
      </c>
      <c r="B268" s="39">
        <v>99.388878350689978</v>
      </c>
      <c r="C268" s="39">
        <v>99.388878350689978</v>
      </c>
      <c r="D268" s="39"/>
      <c r="E268" s="39">
        <f t="shared" si="8"/>
        <v>0</v>
      </c>
      <c r="F268" s="39"/>
      <c r="G268" s="39">
        <v>0.30311127827197232</v>
      </c>
      <c r="H268" s="39">
        <v>0.30311127827197232</v>
      </c>
      <c r="I268" s="39"/>
      <c r="J268" s="39">
        <f t="shared" si="9"/>
        <v>0</v>
      </c>
    </row>
    <row r="269" spans="1:10" x14ac:dyDescent="0.35">
      <c r="A269" s="26" t="s">
        <v>274</v>
      </c>
      <c r="B269" s="22">
        <v>100</v>
      </c>
      <c r="C269" s="22">
        <v>100</v>
      </c>
      <c r="D269" s="22"/>
      <c r="E269" s="22">
        <f t="shared" si="8"/>
        <v>0</v>
      </c>
      <c r="F269" s="22"/>
      <c r="G269" s="22">
        <v>0.10808107191305681</v>
      </c>
      <c r="H269" s="22">
        <v>0.1080810719130568</v>
      </c>
      <c r="I269" s="22"/>
      <c r="J269" s="22">
        <f t="shared" si="9"/>
        <v>0</v>
      </c>
    </row>
    <row r="270" spans="1:10" x14ac:dyDescent="0.35">
      <c r="A270" s="25" t="s">
        <v>274</v>
      </c>
      <c r="B270" s="39">
        <v>100</v>
      </c>
      <c r="C270" s="39">
        <v>100</v>
      </c>
      <c r="D270" s="39"/>
      <c r="E270" s="39">
        <f t="shared" si="8"/>
        <v>0</v>
      </c>
      <c r="F270" s="39"/>
      <c r="G270" s="39">
        <v>0.10808107191305681</v>
      </c>
      <c r="H270" s="39">
        <v>0.1080810719130568</v>
      </c>
      <c r="I270" s="39"/>
      <c r="J270" s="39">
        <f t="shared" si="9"/>
        <v>0</v>
      </c>
    </row>
    <row r="271" spans="1:10" x14ac:dyDescent="0.35">
      <c r="A271" s="26" t="s">
        <v>275</v>
      </c>
      <c r="B271" s="22">
        <v>99.053415150447591</v>
      </c>
      <c r="C271" s="22">
        <v>99.053415150447591</v>
      </c>
      <c r="D271" s="22"/>
      <c r="E271" s="22">
        <f t="shared" si="8"/>
        <v>0</v>
      </c>
      <c r="F271" s="22"/>
      <c r="G271" s="22">
        <v>0.19503020635891555</v>
      </c>
      <c r="H271" s="22">
        <v>0.19503020635891549</v>
      </c>
      <c r="I271" s="22"/>
      <c r="J271" s="22">
        <f t="shared" si="9"/>
        <v>0</v>
      </c>
    </row>
    <row r="272" spans="1:10" x14ac:dyDescent="0.35">
      <c r="A272" s="25" t="s">
        <v>276</v>
      </c>
      <c r="B272" s="39">
        <v>99.053415150447591</v>
      </c>
      <c r="C272" s="39">
        <v>99.053415150447591</v>
      </c>
      <c r="D272" s="39"/>
      <c r="E272" s="39">
        <f t="shared" si="8"/>
        <v>0</v>
      </c>
      <c r="F272" s="39"/>
      <c r="G272" s="39">
        <v>0.19503020635891555</v>
      </c>
      <c r="H272" s="39">
        <v>0.19503020635891549</v>
      </c>
      <c r="I272" s="39"/>
      <c r="J272" s="39">
        <f t="shared" si="9"/>
        <v>0</v>
      </c>
    </row>
    <row r="273" spans="1:10" x14ac:dyDescent="0.35">
      <c r="A273" s="26" t="s">
        <v>277</v>
      </c>
      <c r="B273" s="22">
        <v>100</v>
      </c>
      <c r="C273" s="22">
        <v>100</v>
      </c>
      <c r="D273" s="22"/>
      <c r="E273" s="22">
        <f t="shared" si="8"/>
        <v>0</v>
      </c>
      <c r="F273" s="22"/>
      <c r="G273" s="22">
        <v>0.15653409896906478</v>
      </c>
      <c r="H273" s="22">
        <v>0.15653409896906476</v>
      </c>
      <c r="I273" s="22"/>
      <c r="J273" s="22">
        <f t="shared" si="9"/>
        <v>0</v>
      </c>
    </row>
    <row r="274" spans="1:10" x14ac:dyDescent="0.35">
      <c r="A274" s="25" t="s">
        <v>278</v>
      </c>
      <c r="B274" s="39">
        <v>100</v>
      </c>
      <c r="C274" s="39">
        <v>100</v>
      </c>
      <c r="D274" s="39"/>
      <c r="E274" s="39">
        <f t="shared" si="8"/>
        <v>0</v>
      </c>
      <c r="F274" s="39"/>
      <c r="G274" s="39">
        <v>0.15653409896906478</v>
      </c>
      <c r="H274" s="39">
        <v>0.15653409896906476</v>
      </c>
      <c r="I274" s="39"/>
      <c r="J274" s="39">
        <f t="shared" si="9"/>
        <v>0</v>
      </c>
    </row>
    <row r="275" spans="1:10" x14ac:dyDescent="0.35">
      <c r="A275" s="26" t="s">
        <v>279</v>
      </c>
      <c r="B275" s="22">
        <v>100</v>
      </c>
      <c r="C275" s="22">
        <v>100</v>
      </c>
      <c r="D275" s="22"/>
      <c r="E275" s="22">
        <f t="shared" si="8"/>
        <v>0</v>
      </c>
      <c r="F275" s="22"/>
      <c r="G275" s="22">
        <v>0.15653409896906478</v>
      </c>
      <c r="H275" s="22">
        <v>0.15653409896906476</v>
      </c>
      <c r="I275" s="22"/>
      <c r="J275" s="22">
        <f t="shared" si="9"/>
        <v>0</v>
      </c>
    </row>
    <row r="276" spans="1:10" ht="15.5" x14ac:dyDescent="0.35">
      <c r="A276" s="101"/>
      <c r="B276" s="16"/>
      <c r="C276" s="19"/>
      <c r="D276" s="16"/>
      <c r="E276" s="16"/>
      <c r="F276" s="16"/>
      <c r="G276" s="16"/>
      <c r="H276" s="19"/>
      <c r="I276" s="34"/>
      <c r="J276" s="16"/>
    </row>
    <row r="277" spans="1:10" x14ac:dyDescent="0.35">
      <c r="A277" s="117"/>
      <c r="B277" s="118"/>
      <c r="C277" s="118"/>
    </row>
    <row r="278" spans="1:10" x14ac:dyDescent="0.35">
      <c r="A278" s="21" t="s">
        <v>285</v>
      </c>
    </row>
    <row r="279" spans="1:10" x14ac:dyDescent="0.35">
      <c r="A279" s="33" t="s">
        <v>286</v>
      </c>
    </row>
  </sheetData>
  <mergeCells count="4">
    <mergeCell ref="A3:A4"/>
    <mergeCell ref="B3:C3"/>
    <mergeCell ref="G3:H3"/>
    <mergeCell ref="A277:C27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J279"/>
  <sheetViews>
    <sheetView zoomScale="85" zoomScaleNormal="85" workbookViewId="0">
      <selection activeCell="B4" sqref="B4:J4"/>
    </sheetView>
  </sheetViews>
  <sheetFormatPr defaultRowHeight="14.5" x14ac:dyDescent="0.35"/>
  <cols>
    <col min="1" max="1" width="62.7265625" style="68" customWidth="1"/>
    <col min="2" max="2" width="9.7265625" style="1" bestFit="1" customWidth="1"/>
    <col min="3" max="3" width="9.7265625" style="3" bestFit="1" customWidth="1"/>
    <col min="4" max="4" width="1.81640625" style="68" customWidth="1"/>
    <col min="5" max="5" width="11" style="68" customWidth="1"/>
    <col min="6" max="6" width="1.81640625" style="68" customWidth="1"/>
    <col min="7" max="7" width="9.7265625" style="68" bestFit="1" customWidth="1"/>
    <col min="8" max="8" width="9.7265625" style="38" bestFit="1" customWidth="1"/>
    <col min="9" max="9" width="1.81640625" style="68" customWidth="1"/>
    <col min="10" max="10" width="13.26953125" style="68" customWidth="1"/>
    <col min="11" max="16384" width="8.7265625" style="68"/>
  </cols>
  <sheetData>
    <row r="1" spans="1:10" ht="15.5" x14ac:dyDescent="0.35">
      <c r="A1" s="93" t="s">
        <v>92</v>
      </c>
    </row>
    <row r="2" spans="1:10" x14ac:dyDescent="0.35">
      <c r="A2" s="34"/>
      <c r="B2" s="16"/>
      <c r="C2" s="19"/>
      <c r="D2" s="34"/>
      <c r="E2" s="34"/>
      <c r="F2" s="34"/>
      <c r="G2" s="34"/>
      <c r="H2" s="18"/>
      <c r="I2" s="34"/>
      <c r="J2" s="34"/>
    </row>
    <row r="3" spans="1:10" ht="43.5" x14ac:dyDescent="0.35">
      <c r="A3" s="114" t="s">
        <v>82</v>
      </c>
      <c r="B3" s="120" t="s">
        <v>84</v>
      </c>
      <c r="C3" s="120"/>
      <c r="D3" s="17"/>
      <c r="E3" s="23" t="s">
        <v>85</v>
      </c>
      <c r="F3" s="34"/>
      <c r="G3" s="119" t="s">
        <v>86</v>
      </c>
      <c r="H3" s="119"/>
      <c r="I3" s="23"/>
      <c r="J3" s="111" t="s">
        <v>87</v>
      </c>
    </row>
    <row r="4" spans="1:10" ht="29" x14ac:dyDescent="0.35">
      <c r="A4" s="115"/>
      <c r="B4" s="98">
        <v>43922</v>
      </c>
      <c r="C4" s="98">
        <v>43952</v>
      </c>
      <c r="D4" s="99"/>
      <c r="E4" s="100" t="s">
        <v>291</v>
      </c>
      <c r="F4" s="99"/>
      <c r="G4" s="98">
        <v>43922</v>
      </c>
      <c r="H4" s="98">
        <v>43952</v>
      </c>
      <c r="I4" s="99"/>
      <c r="J4" s="100" t="s">
        <v>292</v>
      </c>
    </row>
    <row r="5" spans="1:10" x14ac:dyDescent="0.35">
      <c r="A5" s="24" t="s">
        <v>83</v>
      </c>
      <c r="B5" s="20">
        <v>96.591092702135128</v>
      </c>
      <c r="C5" s="20">
        <v>96.787652914485719</v>
      </c>
      <c r="D5" s="20"/>
      <c r="E5" s="20">
        <f>((C5/B5-1)*100)</f>
        <v>0.20349724477881637</v>
      </c>
      <c r="F5" s="20"/>
      <c r="G5" s="20">
        <v>96.591092702135128</v>
      </c>
      <c r="H5" s="20">
        <v>96.787652914485719</v>
      </c>
      <c r="I5" s="20"/>
      <c r="J5" s="20">
        <f>H5-G5</f>
        <v>0.19656021235059029</v>
      </c>
    </row>
    <row r="6" spans="1:10" x14ac:dyDescent="0.35">
      <c r="A6" s="25"/>
      <c r="B6" s="39"/>
      <c r="C6" s="39"/>
      <c r="D6" s="39"/>
      <c r="E6" s="39"/>
      <c r="F6" s="39"/>
      <c r="G6" s="39"/>
      <c r="H6" s="39"/>
      <c r="I6" s="39"/>
      <c r="J6" s="39"/>
    </row>
    <row r="7" spans="1:10" x14ac:dyDescent="0.35">
      <c r="A7" s="26" t="s">
        <v>0</v>
      </c>
      <c r="B7" s="22">
        <v>103.29746845444062</v>
      </c>
      <c r="C7" s="22">
        <v>103.9018871501997</v>
      </c>
      <c r="D7" s="22"/>
      <c r="E7" s="22">
        <f t="shared" ref="E7:E70" si="0">((C7/B7-1)*100)</f>
        <v>0.58512440314610892</v>
      </c>
      <c r="F7" s="22"/>
      <c r="G7" s="22">
        <v>27.566574097793573</v>
      </c>
      <c r="H7" s="22">
        <v>27.727872849951112</v>
      </c>
      <c r="I7" s="22"/>
      <c r="J7" s="22">
        <f>H7-G7</f>
        <v>0.16129875215753842</v>
      </c>
    </row>
    <row r="8" spans="1:10" x14ac:dyDescent="0.35">
      <c r="A8" s="27" t="s">
        <v>1</v>
      </c>
      <c r="B8" s="39">
        <v>103.66370127233078</v>
      </c>
      <c r="C8" s="39">
        <v>104.32469212042368</v>
      </c>
      <c r="D8" s="39"/>
      <c r="E8" s="39">
        <f t="shared" si="0"/>
        <v>0.63762999003520449</v>
      </c>
      <c r="F8" s="39"/>
      <c r="G8" s="39">
        <v>25.27748216714857</v>
      </c>
      <c r="H8" s="39">
        <v>25.438658974172107</v>
      </c>
      <c r="I8" s="39"/>
      <c r="J8" s="39">
        <f t="shared" ref="J8:J71" si="1">H8-G8</f>
        <v>0.16117680702353709</v>
      </c>
    </row>
    <row r="9" spans="1:10" x14ac:dyDescent="0.35">
      <c r="A9" s="26" t="s">
        <v>3</v>
      </c>
      <c r="B9" s="22">
        <v>99.749269417688936</v>
      </c>
      <c r="C9" s="22">
        <v>99.785974452515489</v>
      </c>
      <c r="D9" s="22"/>
      <c r="E9" s="22">
        <f t="shared" si="0"/>
        <v>3.679729690335698E-2</v>
      </c>
      <c r="F9" s="22"/>
      <c r="G9" s="22">
        <v>5.2447725393855302</v>
      </c>
      <c r="H9" s="22">
        <v>5.2467024739087531</v>
      </c>
      <c r="I9" s="22"/>
      <c r="J9" s="22">
        <f t="shared" si="1"/>
        <v>1.929934523222876E-3</v>
      </c>
    </row>
    <row r="10" spans="1:10" x14ac:dyDescent="0.35">
      <c r="A10" s="27" t="s">
        <v>98</v>
      </c>
      <c r="B10" s="39">
        <v>99.837497005311832</v>
      </c>
      <c r="C10" s="39">
        <v>99.851304719412667</v>
      </c>
      <c r="D10" s="39"/>
      <c r="E10" s="39">
        <f t="shared" si="0"/>
        <v>1.3830188571439805E-2</v>
      </c>
      <c r="F10" s="39"/>
      <c r="G10" s="39">
        <v>1.5258571087464585</v>
      </c>
      <c r="H10" s="39">
        <v>1.5260681376619287</v>
      </c>
      <c r="I10" s="39"/>
      <c r="J10" s="39">
        <f t="shared" si="1"/>
        <v>2.1102891547020164E-4</v>
      </c>
    </row>
    <row r="11" spans="1:10" x14ac:dyDescent="0.35">
      <c r="A11" s="26" t="s">
        <v>99</v>
      </c>
      <c r="B11" s="22">
        <v>98.086505394992656</v>
      </c>
      <c r="C11" s="22">
        <v>98.086505394992656</v>
      </c>
      <c r="D11" s="22"/>
      <c r="E11" s="22">
        <f t="shared" si="0"/>
        <v>0</v>
      </c>
      <c r="F11" s="22"/>
      <c r="G11" s="22">
        <v>0.80168571341789352</v>
      </c>
      <c r="H11" s="22">
        <v>0.80168571341789341</v>
      </c>
      <c r="I11" s="22"/>
      <c r="J11" s="22">
        <f t="shared" si="1"/>
        <v>0</v>
      </c>
    </row>
    <row r="12" spans="1:10" x14ac:dyDescent="0.35">
      <c r="A12" s="27" t="s">
        <v>100</v>
      </c>
      <c r="B12" s="39">
        <v>99.82513166777585</v>
      </c>
      <c r="C12" s="39">
        <v>99.923082828419155</v>
      </c>
      <c r="D12" s="39"/>
      <c r="E12" s="39">
        <f t="shared" si="0"/>
        <v>9.8122746253204163E-2</v>
      </c>
      <c r="F12" s="39"/>
      <c r="G12" s="39">
        <v>1.7517911731884055</v>
      </c>
      <c r="H12" s="39">
        <v>1.7535100787961588</v>
      </c>
      <c r="I12" s="39"/>
      <c r="J12" s="39">
        <f t="shared" si="1"/>
        <v>1.7189056077533404E-3</v>
      </c>
    </row>
    <row r="13" spans="1:10" x14ac:dyDescent="0.35">
      <c r="A13" s="26" t="s">
        <v>101</v>
      </c>
      <c r="B13" s="22">
        <v>99.891181504906129</v>
      </c>
      <c r="C13" s="22">
        <v>99.891181504906129</v>
      </c>
      <c r="D13" s="22"/>
      <c r="E13" s="22">
        <f t="shared" si="0"/>
        <v>0</v>
      </c>
      <c r="F13" s="22"/>
      <c r="G13" s="22">
        <v>0.11432761872392512</v>
      </c>
      <c r="H13" s="22">
        <v>0.11432761872392511</v>
      </c>
      <c r="I13" s="22"/>
      <c r="J13" s="22">
        <f t="shared" si="1"/>
        <v>0</v>
      </c>
    </row>
    <row r="14" spans="1:10" x14ac:dyDescent="0.35">
      <c r="A14" s="27" t="s">
        <v>102</v>
      </c>
      <c r="B14" s="39">
        <v>101.15347493265655</v>
      </c>
      <c r="C14" s="39">
        <v>101.15347493265655</v>
      </c>
      <c r="D14" s="39"/>
      <c r="E14" s="39">
        <f t="shared" si="0"/>
        <v>0</v>
      </c>
      <c r="F14" s="39"/>
      <c r="G14" s="39">
        <v>0.67918663999515727</v>
      </c>
      <c r="H14" s="39">
        <v>0.67918663999515727</v>
      </c>
      <c r="I14" s="39"/>
      <c r="J14" s="39">
        <f t="shared" si="1"/>
        <v>0</v>
      </c>
    </row>
    <row r="15" spans="1:10" x14ac:dyDescent="0.35">
      <c r="A15" s="26" t="s">
        <v>103</v>
      </c>
      <c r="B15" s="22">
        <v>100.10445732330564</v>
      </c>
      <c r="C15" s="22">
        <v>100.10445732330564</v>
      </c>
      <c r="D15" s="22"/>
      <c r="E15" s="22">
        <f t="shared" si="0"/>
        <v>0</v>
      </c>
      <c r="F15" s="22"/>
      <c r="G15" s="22">
        <v>0.37192428531368965</v>
      </c>
      <c r="H15" s="22">
        <v>0.3719242853136896</v>
      </c>
      <c r="I15" s="22"/>
      <c r="J15" s="22">
        <f t="shared" si="1"/>
        <v>0</v>
      </c>
    </row>
    <row r="16" spans="1:10" x14ac:dyDescent="0.35">
      <c r="A16" s="25" t="s">
        <v>4</v>
      </c>
      <c r="B16" s="39">
        <v>98.04470533985743</v>
      </c>
      <c r="C16" s="39">
        <v>98.783635867465009</v>
      </c>
      <c r="D16" s="39"/>
      <c r="E16" s="39">
        <f t="shared" si="0"/>
        <v>0.75366693698164511</v>
      </c>
      <c r="F16" s="39"/>
      <c r="G16" s="39">
        <v>1.0871428140136346</v>
      </c>
      <c r="H16" s="39">
        <v>1.0953362499606272</v>
      </c>
      <c r="I16" s="39"/>
      <c r="J16" s="39">
        <f t="shared" si="1"/>
        <v>8.1934359469926221E-3</v>
      </c>
    </row>
    <row r="17" spans="1:10" x14ac:dyDescent="0.35">
      <c r="A17" s="26" t="s">
        <v>104</v>
      </c>
      <c r="B17" s="22">
        <v>97.39301268148111</v>
      </c>
      <c r="C17" s="22">
        <v>98.368616768578306</v>
      </c>
      <c r="D17" s="22"/>
      <c r="E17" s="22">
        <f t="shared" si="0"/>
        <v>1.0017187683554418</v>
      </c>
      <c r="F17" s="22"/>
      <c r="G17" s="22">
        <v>0.81793774917923157</v>
      </c>
      <c r="H17" s="22">
        <v>0.82613118512622385</v>
      </c>
      <c r="I17" s="22"/>
      <c r="J17" s="22">
        <f t="shared" si="1"/>
        <v>8.1934359469922891E-3</v>
      </c>
    </row>
    <row r="18" spans="1:10" x14ac:dyDescent="0.35">
      <c r="A18" s="27" t="s">
        <v>105</v>
      </c>
      <c r="B18" s="39">
        <v>100.07938805190369</v>
      </c>
      <c r="C18" s="39">
        <v>100.07938805190369</v>
      </c>
      <c r="D18" s="39"/>
      <c r="E18" s="39">
        <f t="shared" si="0"/>
        <v>0</v>
      </c>
      <c r="F18" s="39"/>
      <c r="G18" s="39">
        <v>0.26920506483440299</v>
      </c>
      <c r="H18" s="39">
        <v>0.26920506483440299</v>
      </c>
      <c r="I18" s="39"/>
      <c r="J18" s="39">
        <f t="shared" si="1"/>
        <v>0</v>
      </c>
    </row>
    <row r="19" spans="1:10" x14ac:dyDescent="0.35">
      <c r="A19" s="26" t="s">
        <v>5</v>
      </c>
      <c r="B19" s="22">
        <v>105.60640610692037</v>
      </c>
      <c r="C19" s="22">
        <v>109.70951342641358</v>
      </c>
      <c r="D19" s="22"/>
      <c r="E19" s="22">
        <f t="shared" si="0"/>
        <v>3.8852825986134265</v>
      </c>
      <c r="F19" s="22"/>
      <c r="G19" s="22">
        <v>5.527677707531943</v>
      </c>
      <c r="H19" s="22">
        <v>5.742443607610114</v>
      </c>
      <c r="I19" s="22"/>
      <c r="J19" s="22">
        <f t="shared" si="1"/>
        <v>0.21476590007817098</v>
      </c>
    </row>
    <row r="20" spans="1:10" x14ac:dyDescent="0.35">
      <c r="A20" s="27" t="s">
        <v>106</v>
      </c>
      <c r="B20" s="39">
        <v>105.96722207863736</v>
      </c>
      <c r="C20" s="39">
        <v>115.70021951452698</v>
      </c>
      <c r="D20" s="39"/>
      <c r="E20" s="39">
        <f t="shared" si="0"/>
        <v>9.1849132637136002</v>
      </c>
      <c r="F20" s="39"/>
      <c r="G20" s="39">
        <v>2.6222049325811558</v>
      </c>
      <c r="H20" s="39">
        <v>2.8630521812355547</v>
      </c>
      <c r="I20" s="39"/>
      <c r="J20" s="39">
        <f t="shared" si="1"/>
        <v>0.24084724865439888</v>
      </c>
    </row>
    <row r="21" spans="1:10" x14ac:dyDescent="0.35">
      <c r="A21" s="26" t="s">
        <v>107</v>
      </c>
      <c r="B21" s="22">
        <v>107.27135821087782</v>
      </c>
      <c r="C21" s="22">
        <v>105.61872375567599</v>
      </c>
      <c r="D21" s="22"/>
      <c r="E21" s="22">
        <f t="shared" si="0"/>
        <v>-1.5406111032481129</v>
      </c>
      <c r="F21" s="22"/>
      <c r="G21" s="22">
        <v>1.7949157478488897</v>
      </c>
      <c r="H21" s="22">
        <v>1.7672630765435808</v>
      </c>
      <c r="I21" s="22"/>
      <c r="J21" s="22">
        <f t="shared" si="1"/>
        <v>-2.7652671305308907E-2</v>
      </c>
    </row>
    <row r="22" spans="1:10" x14ac:dyDescent="0.35">
      <c r="A22" s="27" t="s">
        <v>108</v>
      </c>
      <c r="B22" s="39">
        <v>102.22034587384077</v>
      </c>
      <c r="C22" s="39">
        <v>102.36497703543483</v>
      </c>
      <c r="D22" s="39"/>
      <c r="E22" s="39">
        <f t="shared" si="0"/>
        <v>0.14148960303124181</v>
      </c>
      <c r="F22" s="39"/>
      <c r="G22" s="39">
        <v>1.1105570271018963</v>
      </c>
      <c r="H22" s="39">
        <v>1.1121283498309782</v>
      </c>
      <c r="I22" s="39"/>
      <c r="J22" s="39">
        <f t="shared" si="1"/>
        <v>1.5713227290818921E-3</v>
      </c>
    </row>
    <row r="23" spans="1:10" x14ac:dyDescent="0.35">
      <c r="A23" s="28" t="s">
        <v>109</v>
      </c>
      <c r="B23" s="22">
        <v>98.989182841770884</v>
      </c>
      <c r="C23" s="22">
        <v>99.781984234702961</v>
      </c>
      <c r="D23" s="22"/>
      <c r="E23" s="22">
        <f t="shared" si="0"/>
        <v>0.80089699719951835</v>
      </c>
      <c r="F23" s="22"/>
      <c r="G23" s="22">
        <v>4.6692663544984665</v>
      </c>
      <c r="H23" s="22">
        <v>4.7066623685228919</v>
      </c>
      <c r="I23" s="22"/>
      <c r="J23" s="22">
        <f t="shared" si="1"/>
        <v>3.7396014024425384E-2</v>
      </c>
    </row>
    <row r="24" spans="1:10" x14ac:dyDescent="0.35">
      <c r="A24" s="25" t="s">
        <v>110</v>
      </c>
      <c r="B24" s="39">
        <v>100.00941107661787</v>
      </c>
      <c r="C24" s="39">
        <v>101.02652732288897</v>
      </c>
      <c r="D24" s="39"/>
      <c r="E24" s="39">
        <f t="shared" si="0"/>
        <v>1.0170205336894611</v>
      </c>
      <c r="F24" s="39"/>
      <c r="G24" s="39">
        <v>0.15640891612733748</v>
      </c>
      <c r="H24" s="39">
        <v>0.15799962692087363</v>
      </c>
      <c r="I24" s="39"/>
      <c r="J24" s="39">
        <f t="shared" si="1"/>
        <v>1.5907107935361486E-3</v>
      </c>
    </row>
    <row r="25" spans="1:10" x14ac:dyDescent="0.35">
      <c r="A25" s="26" t="s">
        <v>111</v>
      </c>
      <c r="B25" s="22">
        <v>99.423544007832405</v>
      </c>
      <c r="C25" s="22">
        <v>100.29129732217073</v>
      </c>
      <c r="D25" s="22"/>
      <c r="E25" s="22">
        <f t="shared" si="0"/>
        <v>0.87278453307797488</v>
      </c>
      <c r="F25" s="22"/>
      <c r="G25" s="22">
        <v>7.7355308817233237E-2</v>
      </c>
      <c r="H25" s="22">
        <v>7.8030453988104737E-2</v>
      </c>
      <c r="I25" s="22"/>
      <c r="J25" s="22">
        <f t="shared" si="1"/>
        <v>6.751451708714995E-4</v>
      </c>
    </row>
    <row r="26" spans="1:10" x14ac:dyDescent="0.35">
      <c r="A26" s="25" t="s">
        <v>112</v>
      </c>
      <c r="B26" s="39">
        <v>100.20619059344985</v>
      </c>
      <c r="C26" s="39">
        <v>101.2909526697287</v>
      </c>
      <c r="D26" s="39"/>
      <c r="E26" s="39">
        <f t="shared" si="0"/>
        <v>1.0825300012450079</v>
      </c>
      <c r="F26" s="39"/>
      <c r="G26" s="39">
        <v>2.4243650183758869</v>
      </c>
      <c r="H26" s="39">
        <v>2.4506094970394949</v>
      </c>
      <c r="I26" s="39"/>
      <c r="J26" s="39">
        <f t="shared" si="1"/>
        <v>2.6244478663608017E-2</v>
      </c>
    </row>
    <row r="27" spans="1:10" x14ac:dyDescent="0.35">
      <c r="A27" s="26" t="s">
        <v>113</v>
      </c>
      <c r="B27" s="22">
        <v>98.773173641163041</v>
      </c>
      <c r="C27" s="22">
        <v>98.773173641163041</v>
      </c>
      <c r="D27" s="22"/>
      <c r="E27" s="22">
        <f t="shared" si="0"/>
        <v>0</v>
      </c>
      <c r="F27" s="22"/>
      <c r="G27" s="22">
        <v>8.6220719163005791E-2</v>
      </c>
      <c r="H27" s="22">
        <v>8.6220719163005791E-2</v>
      </c>
      <c r="I27" s="22"/>
      <c r="J27" s="22">
        <f t="shared" si="1"/>
        <v>0</v>
      </c>
    </row>
    <row r="28" spans="1:10" x14ac:dyDescent="0.35">
      <c r="A28" s="25" t="s">
        <v>114</v>
      </c>
      <c r="B28" s="39">
        <v>99.335794379019774</v>
      </c>
      <c r="C28" s="39">
        <v>99.335794379019774</v>
      </c>
      <c r="D28" s="39"/>
      <c r="E28" s="39">
        <f t="shared" si="0"/>
        <v>0</v>
      </c>
      <c r="F28" s="39"/>
      <c r="G28" s="39">
        <v>0.30956160257740839</v>
      </c>
      <c r="H28" s="39">
        <v>0.30956160257740833</v>
      </c>
      <c r="I28" s="39"/>
      <c r="J28" s="39">
        <f t="shared" si="1"/>
        <v>0</v>
      </c>
    </row>
    <row r="29" spans="1:10" x14ac:dyDescent="0.35">
      <c r="A29" s="28" t="s">
        <v>115</v>
      </c>
      <c r="B29" s="22">
        <v>98.034035871996409</v>
      </c>
      <c r="C29" s="22">
        <v>99.510103785559309</v>
      </c>
      <c r="D29" s="22"/>
      <c r="E29" s="22">
        <f t="shared" si="0"/>
        <v>1.5056688224997838</v>
      </c>
      <c r="F29" s="22"/>
      <c r="G29" s="22">
        <v>1.1041804024454642</v>
      </c>
      <c r="H29" s="22">
        <v>1.1208057025092379</v>
      </c>
      <c r="I29" s="22"/>
      <c r="J29" s="22">
        <f t="shared" si="1"/>
        <v>1.6625300063773718E-2</v>
      </c>
    </row>
    <row r="30" spans="1:10" x14ac:dyDescent="0.35">
      <c r="A30" s="27" t="s">
        <v>116</v>
      </c>
      <c r="B30" s="39">
        <v>94.991770035425958</v>
      </c>
      <c r="C30" s="39">
        <v>93.553512788380019</v>
      </c>
      <c r="D30" s="39"/>
      <c r="E30" s="39">
        <f t="shared" si="0"/>
        <v>-1.5140861640009051</v>
      </c>
      <c r="F30" s="39"/>
      <c r="G30" s="39">
        <v>0.51117438699213025</v>
      </c>
      <c r="H30" s="39">
        <v>0.50343476632476591</v>
      </c>
      <c r="I30" s="39"/>
      <c r="J30" s="39">
        <f t="shared" si="1"/>
        <v>-7.7396206673643331E-3</v>
      </c>
    </row>
    <row r="31" spans="1:10" x14ac:dyDescent="0.35">
      <c r="A31" s="26" t="s">
        <v>6</v>
      </c>
      <c r="B31" s="22">
        <v>101.17119639395901</v>
      </c>
      <c r="C31" s="22">
        <v>101.24158439140115</v>
      </c>
      <c r="D31" s="22"/>
      <c r="E31" s="22">
        <f t="shared" si="0"/>
        <v>6.9573159111468996E-2</v>
      </c>
      <c r="F31" s="22"/>
      <c r="G31" s="22">
        <v>1.0254786474725992</v>
      </c>
      <c r="H31" s="22">
        <v>1.0261921053636596</v>
      </c>
      <c r="I31" s="22"/>
      <c r="J31" s="22">
        <f t="shared" si="1"/>
        <v>7.1345789106036506E-4</v>
      </c>
    </row>
    <row r="32" spans="1:10" x14ac:dyDescent="0.35">
      <c r="A32" s="27" t="s">
        <v>117</v>
      </c>
      <c r="B32" s="39">
        <v>101.27607140980355</v>
      </c>
      <c r="C32" s="39">
        <v>101.25698849804303</v>
      </c>
      <c r="D32" s="39"/>
      <c r="E32" s="39">
        <f t="shared" si="0"/>
        <v>-1.8842468408264423E-2</v>
      </c>
      <c r="F32" s="39"/>
      <c r="G32" s="39">
        <v>0.93142575148085605</v>
      </c>
      <c r="H32" s="39">
        <v>0.93125024787788668</v>
      </c>
      <c r="I32" s="39"/>
      <c r="J32" s="39">
        <f t="shared" si="1"/>
        <v>-1.755036029693624E-4</v>
      </c>
    </row>
    <row r="33" spans="1:10" x14ac:dyDescent="0.35">
      <c r="A33" s="26" t="s">
        <v>118</v>
      </c>
      <c r="B33" s="22">
        <v>100.14420434356214</v>
      </c>
      <c r="C33" s="22">
        <v>101.09073916923566</v>
      </c>
      <c r="D33" s="22"/>
      <c r="E33" s="22">
        <f t="shared" si="0"/>
        <v>0.94517184681628397</v>
      </c>
      <c r="F33" s="22"/>
      <c r="G33" s="22">
        <v>9.4052895991743421E-2</v>
      </c>
      <c r="H33" s="22">
        <v>9.4941857485772788E-2</v>
      </c>
      <c r="I33" s="22"/>
      <c r="J33" s="22">
        <f t="shared" si="1"/>
        <v>8.8896149402936664E-4</v>
      </c>
    </row>
    <row r="34" spans="1:10" x14ac:dyDescent="0.35">
      <c r="A34" s="25" t="s">
        <v>7</v>
      </c>
      <c r="B34" s="39">
        <v>101.40593461955342</v>
      </c>
      <c r="C34" s="39">
        <v>111.4342741296081</v>
      </c>
      <c r="D34" s="39"/>
      <c r="E34" s="39">
        <f t="shared" si="0"/>
        <v>9.8893023842028462</v>
      </c>
      <c r="F34" s="39"/>
      <c r="G34" s="39">
        <v>2.0537277005631265</v>
      </c>
      <c r="H34" s="39">
        <v>2.2568270430199497</v>
      </c>
      <c r="I34" s="39"/>
      <c r="J34" s="39">
        <f t="shared" si="1"/>
        <v>0.20309934245682326</v>
      </c>
    </row>
    <row r="35" spans="1:10" x14ac:dyDescent="0.35">
      <c r="A35" s="26" t="s">
        <v>119</v>
      </c>
      <c r="B35" s="22">
        <v>107.93469442035706</v>
      </c>
      <c r="C35" s="22">
        <v>105.2414280570493</v>
      </c>
      <c r="D35" s="22"/>
      <c r="E35" s="22">
        <f t="shared" si="0"/>
        <v>-2.4952739967175841</v>
      </c>
      <c r="F35" s="22"/>
      <c r="G35" s="22">
        <v>0.93259671595102966</v>
      </c>
      <c r="H35" s="22">
        <v>0.90932587260366138</v>
      </c>
      <c r="I35" s="22"/>
      <c r="J35" s="22">
        <f t="shared" si="1"/>
        <v>-2.3270843347368286E-2</v>
      </c>
    </row>
    <row r="36" spans="1:10" x14ac:dyDescent="0.35">
      <c r="A36" s="25" t="s">
        <v>120</v>
      </c>
      <c r="B36" s="39">
        <v>98.122843667755717</v>
      </c>
      <c r="C36" s="39">
        <v>138.97933373775996</v>
      </c>
      <c r="D36" s="39"/>
      <c r="E36" s="39">
        <f t="shared" si="0"/>
        <v>41.638102344795925</v>
      </c>
      <c r="F36" s="39"/>
      <c r="G36" s="39">
        <v>0.52860039495061173</v>
      </c>
      <c r="H36" s="39">
        <v>0.74869956839514307</v>
      </c>
      <c r="I36" s="39"/>
      <c r="J36" s="39">
        <f t="shared" si="1"/>
        <v>0.22009917344453134</v>
      </c>
    </row>
    <row r="37" spans="1:10" x14ac:dyDescent="0.35">
      <c r="A37" s="28" t="s">
        <v>121</v>
      </c>
      <c r="B37" s="22">
        <v>95.506843604261718</v>
      </c>
      <c r="C37" s="22">
        <v>95.352019310534118</v>
      </c>
      <c r="D37" s="22"/>
      <c r="E37" s="22">
        <f t="shared" si="0"/>
        <v>-0.16210806250610554</v>
      </c>
      <c r="F37" s="22"/>
      <c r="G37" s="22">
        <v>0.26242061332942113</v>
      </c>
      <c r="H37" s="22">
        <v>0.2619952083575362</v>
      </c>
      <c r="I37" s="22"/>
      <c r="J37" s="22">
        <f t="shared" si="1"/>
        <v>-4.2540497188492399E-4</v>
      </c>
    </row>
    <row r="38" spans="1:10" x14ac:dyDescent="0.35">
      <c r="A38" s="27" t="s">
        <v>122</v>
      </c>
      <c r="B38" s="39">
        <v>91.972519408784478</v>
      </c>
      <c r="C38" s="39">
        <v>95.219980418164994</v>
      </c>
      <c r="D38" s="39"/>
      <c r="E38" s="39">
        <f t="shared" si="0"/>
        <v>3.5309036114871795</v>
      </c>
      <c r="F38" s="39"/>
      <c r="G38" s="39">
        <v>0.19178541323537018</v>
      </c>
      <c r="H38" s="39">
        <v>0.19855717131760342</v>
      </c>
      <c r="I38" s="39"/>
      <c r="J38" s="39">
        <f t="shared" si="1"/>
        <v>6.7717580822332368E-3</v>
      </c>
    </row>
    <row r="39" spans="1:10" x14ac:dyDescent="0.35">
      <c r="A39" s="28" t="s">
        <v>123</v>
      </c>
      <c r="B39" s="22">
        <v>97.165891660201325</v>
      </c>
      <c r="C39" s="22">
        <v>96.234131070102478</v>
      </c>
      <c r="D39" s="22"/>
      <c r="E39" s="22">
        <f t="shared" si="0"/>
        <v>-0.95893792994490301</v>
      </c>
      <c r="F39" s="22"/>
      <c r="G39" s="22">
        <v>4.7603228988753347E-2</v>
      </c>
      <c r="H39" s="22">
        <v>4.7146743570101665E-2</v>
      </c>
      <c r="I39" s="22"/>
      <c r="J39" s="22">
        <f t="shared" si="1"/>
        <v>-4.564854186516823E-4</v>
      </c>
    </row>
    <row r="40" spans="1:10" x14ac:dyDescent="0.35">
      <c r="A40" s="27" t="s">
        <v>124</v>
      </c>
      <c r="B40" s="39">
        <v>100.5551904435778</v>
      </c>
      <c r="C40" s="39">
        <v>100.97764978074001</v>
      </c>
      <c r="D40" s="39"/>
      <c r="E40" s="39">
        <f t="shared" si="0"/>
        <v>0.42012683313374932</v>
      </c>
      <c r="F40" s="39"/>
      <c r="G40" s="39">
        <v>9.0721334107939824E-2</v>
      </c>
      <c r="H40" s="39">
        <v>9.1102478775904203E-2</v>
      </c>
      <c r="I40" s="39"/>
      <c r="J40" s="39">
        <f t="shared" si="1"/>
        <v>3.8114466796437818E-4</v>
      </c>
    </row>
    <row r="41" spans="1:10" x14ac:dyDescent="0.35">
      <c r="A41" s="26" t="s">
        <v>8</v>
      </c>
      <c r="B41" s="22">
        <v>124.05055525565417</v>
      </c>
      <c r="C41" s="22">
        <v>112.20446281136293</v>
      </c>
      <c r="D41" s="22"/>
      <c r="E41" s="22">
        <f t="shared" si="0"/>
        <v>-9.5494070299627314</v>
      </c>
      <c r="F41" s="22"/>
      <c r="G41" s="22">
        <v>3.1980106717244339</v>
      </c>
      <c r="H41" s="22">
        <v>2.8926196158198225</v>
      </c>
      <c r="I41" s="22"/>
      <c r="J41" s="22">
        <f t="shared" si="1"/>
        <v>-0.30539105590461135</v>
      </c>
    </row>
    <row r="42" spans="1:10" x14ac:dyDescent="0.35">
      <c r="A42" s="25" t="s">
        <v>125</v>
      </c>
      <c r="B42" s="39">
        <v>103.53037115849934</v>
      </c>
      <c r="C42" s="39">
        <v>109.3279240581023</v>
      </c>
      <c r="D42" s="39"/>
      <c r="E42" s="39">
        <f t="shared" si="0"/>
        <v>5.5998571575941014</v>
      </c>
      <c r="F42" s="39"/>
      <c r="G42" s="39">
        <v>2.5510351681615102E-2</v>
      </c>
      <c r="H42" s="39">
        <v>2.6938894936185447E-2</v>
      </c>
      <c r="I42" s="39"/>
      <c r="J42" s="39">
        <f t="shared" si="1"/>
        <v>1.4285432545703448E-3</v>
      </c>
    </row>
    <row r="43" spans="1:10" x14ac:dyDescent="0.35">
      <c r="A43" s="26" t="s">
        <v>126</v>
      </c>
      <c r="B43" s="22">
        <v>148.11133895765818</v>
      </c>
      <c r="C43" s="22">
        <v>112.43681872919113</v>
      </c>
      <c r="D43" s="22"/>
      <c r="E43" s="22">
        <f t="shared" si="0"/>
        <v>-24.086285681790788</v>
      </c>
      <c r="F43" s="22"/>
      <c r="G43" s="22">
        <v>1.2356252915882084</v>
      </c>
      <c r="H43" s="22">
        <v>0.93800905389981215</v>
      </c>
      <c r="I43" s="22"/>
      <c r="J43" s="22">
        <f t="shared" si="1"/>
        <v>-0.29761623768839629</v>
      </c>
    </row>
    <row r="44" spans="1:10" x14ac:dyDescent="0.35">
      <c r="A44" s="27" t="s">
        <v>127</v>
      </c>
      <c r="B44" s="39">
        <v>103.00628059839947</v>
      </c>
      <c r="C44" s="39">
        <v>116.67051294697433</v>
      </c>
      <c r="D44" s="39"/>
      <c r="E44" s="39">
        <f t="shared" si="0"/>
        <v>13.265436116316941</v>
      </c>
      <c r="F44" s="39"/>
      <c r="G44" s="39">
        <v>8.9049080219271631E-2</v>
      </c>
      <c r="H44" s="39">
        <v>0.10086182906792693</v>
      </c>
      <c r="I44" s="39"/>
      <c r="J44" s="39">
        <f t="shared" si="1"/>
        <v>1.1812748848655297E-2</v>
      </c>
    </row>
    <row r="45" spans="1:10" x14ac:dyDescent="0.35">
      <c r="A45" s="28" t="s">
        <v>128</v>
      </c>
      <c r="B45" s="22">
        <v>123.7530731450758</v>
      </c>
      <c r="C45" s="22">
        <v>118.42440896011784</v>
      </c>
      <c r="D45" s="22"/>
      <c r="E45" s="22">
        <f t="shared" si="0"/>
        <v>-4.3058843304126793</v>
      </c>
      <c r="F45" s="22"/>
      <c r="G45" s="22">
        <v>1.0909599639330518</v>
      </c>
      <c r="H45" s="22">
        <v>1.0439844897949828</v>
      </c>
      <c r="I45" s="22"/>
      <c r="J45" s="22">
        <f t="shared" si="1"/>
        <v>-4.6975474138069018E-2</v>
      </c>
    </row>
    <row r="46" spans="1:10" x14ac:dyDescent="0.35">
      <c r="A46" s="27" t="s">
        <v>129</v>
      </c>
      <c r="B46" s="39">
        <v>102.39229789957484</v>
      </c>
      <c r="C46" s="39">
        <v>112.10259515317657</v>
      </c>
      <c r="D46" s="39"/>
      <c r="E46" s="39">
        <f t="shared" si="0"/>
        <v>9.4834254653855652</v>
      </c>
      <c r="F46" s="39"/>
      <c r="G46" s="39">
        <v>0.23825809101269063</v>
      </c>
      <c r="H46" s="39">
        <v>0.26085311948912965</v>
      </c>
      <c r="I46" s="39"/>
      <c r="J46" s="39">
        <f t="shared" si="1"/>
        <v>2.2595028476439016E-2</v>
      </c>
    </row>
    <row r="47" spans="1:10" x14ac:dyDescent="0.35">
      <c r="A47" s="26" t="s">
        <v>130</v>
      </c>
      <c r="B47" s="22">
        <v>101.48126664954601</v>
      </c>
      <c r="C47" s="22">
        <v>101.75518084504515</v>
      </c>
      <c r="D47" s="22"/>
      <c r="E47" s="22">
        <f t="shared" si="0"/>
        <v>0.26991601952019995</v>
      </c>
      <c r="F47" s="22"/>
      <c r="G47" s="22">
        <v>8.7658841172255253E-2</v>
      </c>
      <c r="H47" s="22">
        <v>8.7895446427104937E-2</v>
      </c>
      <c r="I47" s="22"/>
      <c r="J47" s="22">
        <f t="shared" si="1"/>
        <v>2.3660525484968387E-4</v>
      </c>
    </row>
    <row r="48" spans="1:10" x14ac:dyDescent="0.35">
      <c r="A48" s="25" t="s">
        <v>131</v>
      </c>
      <c r="B48" s="39">
        <v>99.753910550465875</v>
      </c>
      <c r="C48" s="39">
        <v>100.4779017179266</v>
      </c>
      <c r="D48" s="39"/>
      <c r="E48" s="39">
        <f t="shared" si="0"/>
        <v>0.72577722864755057</v>
      </c>
      <c r="F48" s="39"/>
      <c r="G48" s="39">
        <v>0.4309490521173403</v>
      </c>
      <c r="H48" s="39">
        <v>0.43407678220468027</v>
      </c>
      <c r="I48" s="39"/>
      <c r="J48" s="39">
        <f t="shared" si="1"/>
        <v>3.1277300873399638E-3</v>
      </c>
    </row>
    <row r="49" spans="1:10" x14ac:dyDescent="0.35">
      <c r="A49" s="28" t="s">
        <v>9</v>
      </c>
      <c r="B49" s="22">
        <v>99.414141883900641</v>
      </c>
      <c r="C49" s="22">
        <v>99.464357111064487</v>
      </c>
      <c r="D49" s="22"/>
      <c r="E49" s="22">
        <f t="shared" si="0"/>
        <v>5.0511150840581998E-2</v>
      </c>
      <c r="F49" s="22"/>
      <c r="G49" s="22">
        <v>1.3149025310150533</v>
      </c>
      <c r="H49" s="22">
        <v>1.3155667034159007</v>
      </c>
      <c r="I49" s="22"/>
      <c r="J49" s="22">
        <f t="shared" si="1"/>
        <v>6.6417240084737372E-4</v>
      </c>
    </row>
    <row r="50" spans="1:10" x14ac:dyDescent="0.35">
      <c r="A50" s="27" t="s">
        <v>132</v>
      </c>
      <c r="B50" s="39">
        <v>99.478118334106441</v>
      </c>
      <c r="C50" s="39">
        <v>99.478118334106441</v>
      </c>
      <c r="D50" s="39"/>
      <c r="E50" s="39">
        <f t="shared" si="0"/>
        <v>0</v>
      </c>
      <c r="F50" s="39"/>
      <c r="G50" s="39">
        <v>0.64963725856312082</v>
      </c>
      <c r="H50" s="39">
        <v>0.64963725856312082</v>
      </c>
      <c r="I50" s="39"/>
      <c r="J50" s="39">
        <f t="shared" si="1"/>
        <v>0</v>
      </c>
    </row>
    <row r="51" spans="1:10" x14ac:dyDescent="0.35">
      <c r="A51" s="28" t="s">
        <v>133</v>
      </c>
      <c r="B51" s="22">
        <v>99.796862599193815</v>
      </c>
      <c r="C51" s="22">
        <v>99.796862599193815</v>
      </c>
      <c r="D51" s="22"/>
      <c r="E51" s="22">
        <f t="shared" si="0"/>
        <v>0</v>
      </c>
      <c r="F51" s="22"/>
      <c r="G51" s="22">
        <v>0.16879945844578761</v>
      </c>
      <c r="H51" s="22">
        <v>0.16879945844578761</v>
      </c>
      <c r="I51" s="22"/>
      <c r="J51" s="22">
        <f t="shared" si="1"/>
        <v>0</v>
      </c>
    </row>
    <row r="52" spans="1:10" x14ac:dyDescent="0.35">
      <c r="A52" s="27" t="s">
        <v>134</v>
      </c>
      <c r="B52" s="39">
        <v>98.521363822656639</v>
      </c>
      <c r="C52" s="39">
        <v>98.521363822656639</v>
      </c>
      <c r="D52" s="39"/>
      <c r="E52" s="39">
        <f t="shared" si="0"/>
        <v>0</v>
      </c>
      <c r="F52" s="39"/>
      <c r="G52" s="39">
        <v>5.8747513080603449E-2</v>
      </c>
      <c r="H52" s="39">
        <v>5.8747513080603449E-2</v>
      </c>
      <c r="I52" s="39"/>
      <c r="J52" s="39">
        <f t="shared" si="1"/>
        <v>0</v>
      </c>
    </row>
    <row r="53" spans="1:10" x14ac:dyDescent="0.35">
      <c r="A53" s="28" t="s">
        <v>135</v>
      </c>
      <c r="B53" s="22">
        <v>98.958840356902726</v>
      </c>
      <c r="C53" s="22">
        <v>98.970418496122065</v>
      </c>
      <c r="D53" s="22"/>
      <c r="E53" s="22">
        <f t="shared" si="0"/>
        <v>1.1699954423050052E-2</v>
      </c>
      <c r="F53" s="22"/>
      <c r="G53" s="22">
        <v>0.24728045688725686</v>
      </c>
      <c r="H53" s="22">
        <v>0.24730938858800977</v>
      </c>
      <c r="I53" s="22"/>
      <c r="J53" s="22">
        <f t="shared" si="1"/>
        <v>2.8931700752909961E-5</v>
      </c>
    </row>
    <row r="54" spans="1:10" x14ac:dyDescent="0.35">
      <c r="A54" s="27" t="s">
        <v>136</v>
      </c>
      <c r="B54" s="39">
        <v>99.730940941884285</v>
      </c>
      <c r="C54" s="39">
        <v>100.06361196672694</v>
      </c>
      <c r="D54" s="39"/>
      <c r="E54" s="39">
        <f t="shared" si="0"/>
        <v>0.33356852116386282</v>
      </c>
      <c r="F54" s="39"/>
      <c r="G54" s="39">
        <v>0.19043784403828415</v>
      </c>
      <c r="H54" s="39">
        <v>0.191073084738379</v>
      </c>
      <c r="I54" s="39"/>
      <c r="J54" s="39">
        <f t="shared" si="1"/>
        <v>6.3524070009485234E-4</v>
      </c>
    </row>
    <row r="55" spans="1:10" x14ac:dyDescent="0.35">
      <c r="A55" s="26" t="s">
        <v>10</v>
      </c>
      <c r="B55" s="22">
        <v>102.64817193811307</v>
      </c>
      <c r="C55" s="22">
        <v>102.63091800479003</v>
      </c>
      <c r="D55" s="22"/>
      <c r="E55" s="22">
        <f t="shared" si="0"/>
        <v>-1.6808807207435716E-2</v>
      </c>
      <c r="F55" s="22"/>
      <c r="G55" s="22">
        <v>1.1565032009437854</v>
      </c>
      <c r="H55" s="22">
        <v>1.1563088065503908</v>
      </c>
      <c r="I55" s="22"/>
      <c r="J55" s="22">
        <f t="shared" si="1"/>
        <v>-1.9439439339463682E-4</v>
      </c>
    </row>
    <row r="56" spans="1:10" x14ac:dyDescent="0.35">
      <c r="A56" s="27" t="s">
        <v>137</v>
      </c>
      <c r="B56" s="39">
        <v>99.5713638393661</v>
      </c>
      <c r="C56" s="39">
        <v>99.503137069952913</v>
      </c>
      <c r="D56" s="39"/>
      <c r="E56" s="39">
        <f t="shared" si="0"/>
        <v>-6.8520472937638743E-2</v>
      </c>
      <c r="F56" s="39"/>
      <c r="G56" s="39">
        <v>5.1095667267535852E-2</v>
      </c>
      <c r="H56" s="39">
        <v>5.1060656274673481E-2</v>
      </c>
      <c r="I56" s="39"/>
      <c r="J56" s="39">
        <f t="shared" si="1"/>
        <v>-3.5010992862370693E-5</v>
      </c>
    </row>
    <row r="57" spans="1:10" x14ac:dyDescent="0.35">
      <c r="A57" s="28" t="s">
        <v>138</v>
      </c>
      <c r="B57" s="22">
        <v>103.18355227293836</v>
      </c>
      <c r="C57" s="22">
        <v>103.18355227293836</v>
      </c>
      <c r="D57" s="22"/>
      <c r="E57" s="22">
        <f t="shared" si="0"/>
        <v>0</v>
      </c>
      <c r="F57" s="22"/>
      <c r="G57" s="22">
        <v>0.11617431439017972</v>
      </c>
      <c r="H57" s="22">
        <v>0.11617431439017971</v>
      </c>
      <c r="I57" s="22"/>
      <c r="J57" s="22">
        <f t="shared" si="1"/>
        <v>0</v>
      </c>
    </row>
    <row r="58" spans="1:10" x14ac:dyDescent="0.35">
      <c r="A58" s="27" t="s">
        <v>139</v>
      </c>
      <c r="B58" s="39">
        <v>101.13551367678103</v>
      </c>
      <c r="C58" s="39">
        <v>101.72728093976396</v>
      </c>
      <c r="D58" s="39"/>
      <c r="E58" s="39">
        <f t="shared" si="0"/>
        <v>0.58512311004239592</v>
      </c>
      <c r="F58" s="39"/>
      <c r="G58" s="39">
        <v>0.32117981520448408</v>
      </c>
      <c r="H58" s="39">
        <v>0.32305911252803698</v>
      </c>
      <c r="I58" s="39"/>
      <c r="J58" s="39">
        <f t="shared" si="1"/>
        <v>1.8792973235529087E-3</v>
      </c>
    </row>
    <row r="59" spans="1:10" x14ac:dyDescent="0.35">
      <c r="A59" s="28" t="s">
        <v>140</v>
      </c>
      <c r="B59" s="22">
        <v>104.59198178580191</v>
      </c>
      <c r="C59" s="22">
        <v>104.23191335911801</v>
      </c>
      <c r="D59" s="22"/>
      <c r="E59" s="22">
        <f t="shared" si="0"/>
        <v>-0.34426006710657209</v>
      </c>
      <c r="F59" s="22"/>
      <c r="G59" s="22">
        <v>0.5921920428412133</v>
      </c>
      <c r="H59" s="22">
        <v>0.59015336211712832</v>
      </c>
      <c r="I59" s="22"/>
      <c r="J59" s="22">
        <f t="shared" si="1"/>
        <v>-2.0386807240849736E-3</v>
      </c>
    </row>
    <row r="60" spans="1:10" x14ac:dyDescent="0.35">
      <c r="A60" s="27" t="s">
        <v>141</v>
      </c>
      <c r="B60" s="39">
        <v>96.03283213119785</v>
      </c>
      <c r="C60" s="39">
        <v>96.03283213119785</v>
      </c>
      <c r="D60" s="39"/>
      <c r="E60" s="39">
        <f t="shared" si="0"/>
        <v>0</v>
      </c>
      <c r="F60" s="39"/>
      <c r="G60" s="39">
        <v>7.5861361240372557E-2</v>
      </c>
      <c r="H60" s="39">
        <v>7.5861361240372543E-2</v>
      </c>
      <c r="I60" s="39"/>
      <c r="J60" s="39">
        <f t="shared" si="1"/>
        <v>0</v>
      </c>
    </row>
    <row r="61" spans="1:10" x14ac:dyDescent="0.35">
      <c r="A61" s="26" t="s">
        <v>11</v>
      </c>
      <c r="B61" s="22">
        <v>99.418911874615858</v>
      </c>
      <c r="C61" s="22">
        <v>99.42420814619355</v>
      </c>
      <c r="D61" s="22"/>
      <c r="E61" s="22">
        <f t="shared" si="0"/>
        <v>5.3272274638915817E-3</v>
      </c>
      <c r="F61" s="22"/>
      <c r="G61" s="22">
        <v>2.2890919306450033</v>
      </c>
      <c r="H61" s="22">
        <v>2.2892138757790059</v>
      </c>
      <c r="I61" s="22"/>
      <c r="J61" s="22">
        <f t="shared" si="1"/>
        <v>1.219451340026545E-4</v>
      </c>
    </row>
    <row r="62" spans="1:10" x14ac:dyDescent="0.35">
      <c r="A62" s="25" t="s">
        <v>142</v>
      </c>
      <c r="B62" s="39">
        <v>99.44740461393026</v>
      </c>
      <c r="C62" s="39">
        <v>99.857048502758531</v>
      </c>
      <c r="D62" s="39"/>
      <c r="E62" s="39">
        <f t="shared" si="0"/>
        <v>0.41192014051907311</v>
      </c>
      <c r="F62" s="39"/>
      <c r="G62" s="39">
        <v>0.55053256545527574</v>
      </c>
      <c r="H62" s="39">
        <v>0.55280031997250234</v>
      </c>
      <c r="I62" s="39"/>
      <c r="J62" s="39">
        <f t="shared" si="1"/>
        <v>2.2677545172266056E-3</v>
      </c>
    </row>
    <row r="63" spans="1:10" x14ac:dyDescent="0.35">
      <c r="A63" s="26" t="s">
        <v>142</v>
      </c>
      <c r="B63" s="22">
        <v>99.44740461393026</v>
      </c>
      <c r="C63" s="22">
        <v>99.857048502758531</v>
      </c>
      <c r="D63" s="22"/>
      <c r="E63" s="22">
        <f t="shared" si="0"/>
        <v>0.41192014051907311</v>
      </c>
      <c r="F63" s="22"/>
      <c r="G63" s="22">
        <v>0.55053256545527574</v>
      </c>
      <c r="H63" s="22">
        <v>0.55280031997250234</v>
      </c>
      <c r="I63" s="22"/>
      <c r="J63" s="22">
        <f t="shared" si="1"/>
        <v>2.2677545172266056E-3</v>
      </c>
    </row>
    <row r="64" spans="1:10" x14ac:dyDescent="0.35">
      <c r="A64" s="27" t="s">
        <v>143</v>
      </c>
      <c r="B64" s="39">
        <v>99.893273233729559</v>
      </c>
      <c r="C64" s="39">
        <v>100.08486540735298</v>
      </c>
      <c r="D64" s="39"/>
      <c r="E64" s="39">
        <f t="shared" si="0"/>
        <v>0.19179687222294906</v>
      </c>
      <c r="F64" s="39"/>
      <c r="G64" s="39">
        <v>0.55332434027293087</v>
      </c>
      <c r="H64" s="39">
        <v>0.55438559905082252</v>
      </c>
      <c r="I64" s="39"/>
      <c r="J64" s="39">
        <f t="shared" si="1"/>
        <v>1.0612587778916494E-3</v>
      </c>
    </row>
    <row r="65" spans="1:10" x14ac:dyDescent="0.35">
      <c r="A65" s="28" t="s">
        <v>143</v>
      </c>
      <c r="B65" s="22">
        <v>99.893273233729559</v>
      </c>
      <c r="C65" s="22">
        <v>100.08486540735298</v>
      </c>
      <c r="D65" s="22"/>
      <c r="E65" s="22">
        <f t="shared" si="0"/>
        <v>0.19179687222294906</v>
      </c>
      <c r="F65" s="22"/>
      <c r="G65" s="22">
        <v>0.55332434027293087</v>
      </c>
      <c r="H65" s="22">
        <v>0.55438559905082252</v>
      </c>
      <c r="I65" s="22"/>
      <c r="J65" s="22">
        <f t="shared" si="1"/>
        <v>1.0612587778916494E-3</v>
      </c>
    </row>
    <row r="66" spans="1:10" x14ac:dyDescent="0.35">
      <c r="A66" s="25" t="s">
        <v>144</v>
      </c>
      <c r="B66" s="39">
        <v>100.11644145358761</v>
      </c>
      <c r="C66" s="39">
        <v>100.39496813260534</v>
      </c>
      <c r="D66" s="39"/>
      <c r="E66" s="39">
        <f t="shared" si="0"/>
        <v>0.27820273570835496</v>
      </c>
      <c r="F66" s="39"/>
      <c r="G66" s="39">
        <v>0.15366466232077933</v>
      </c>
      <c r="H66" s="39">
        <v>0.15409216161517272</v>
      </c>
      <c r="I66" s="39"/>
      <c r="J66" s="39">
        <f t="shared" si="1"/>
        <v>4.274992943933964E-4</v>
      </c>
    </row>
    <row r="67" spans="1:10" x14ac:dyDescent="0.35">
      <c r="A67" s="26" t="s">
        <v>144</v>
      </c>
      <c r="B67" s="22">
        <v>100.11644145358761</v>
      </c>
      <c r="C67" s="22">
        <v>100.39496813260534</v>
      </c>
      <c r="D67" s="22"/>
      <c r="E67" s="22">
        <f t="shared" si="0"/>
        <v>0.27820273570835496</v>
      </c>
      <c r="F67" s="22"/>
      <c r="G67" s="22">
        <v>0.15366466232077933</v>
      </c>
      <c r="H67" s="22">
        <v>0.15409216161517272</v>
      </c>
      <c r="I67" s="22"/>
      <c r="J67" s="22">
        <f t="shared" si="1"/>
        <v>4.274992943933964E-4</v>
      </c>
    </row>
    <row r="68" spans="1:10" x14ac:dyDescent="0.35">
      <c r="A68" s="27" t="s">
        <v>145</v>
      </c>
      <c r="B68" s="39">
        <v>97.832802208660297</v>
      </c>
      <c r="C68" s="39">
        <v>97.832802208660297</v>
      </c>
      <c r="D68" s="39"/>
      <c r="E68" s="39">
        <f t="shared" si="0"/>
        <v>0</v>
      </c>
      <c r="F68" s="39"/>
      <c r="G68" s="39">
        <v>0.59145024317675654</v>
      </c>
      <c r="H68" s="39">
        <v>0.59145024317675643</v>
      </c>
      <c r="I68" s="39"/>
      <c r="J68" s="39">
        <f t="shared" si="1"/>
        <v>0</v>
      </c>
    </row>
    <row r="69" spans="1:10" x14ac:dyDescent="0.35">
      <c r="A69" s="28" t="s">
        <v>145</v>
      </c>
      <c r="B69" s="22">
        <v>97.832802208660297</v>
      </c>
      <c r="C69" s="22">
        <v>97.832802208660297</v>
      </c>
      <c r="D69" s="22"/>
      <c r="E69" s="22">
        <f t="shared" si="0"/>
        <v>0</v>
      </c>
      <c r="F69" s="22"/>
      <c r="G69" s="22">
        <v>0.59145024317675654</v>
      </c>
      <c r="H69" s="22">
        <v>0.59145024317675643</v>
      </c>
      <c r="I69" s="22"/>
      <c r="J69" s="22">
        <f t="shared" si="1"/>
        <v>0</v>
      </c>
    </row>
    <row r="70" spans="1:10" x14ac:dyDescent="0.35">
      <c r="A70" s="27" t="s">
        <v>146</v>
      </c>
      <c r="B70" s="39">
        <v>102.25226995187535</v>
      </c>
      <c r="C70" s="39">
        <v>100.4414192869594</v>
      </c>
      <c r="D70" s="39"/>
      <c r="E70" s="39">
        <f t="shared" si="0"/>
        <v>-1.7709637798439259</v>
      </c>
      <c r="F70" s="39"/>
      <c r="G70" s="39">
        <v>0.24994673907351664</v>
      </c>
      <c r="H70" s="39">
        <v>0.24552027285562364</v>
      </c>
      <c r="I70" s="39"/>
      <c r="J70" s="39">
        <f t="shared" si="1"/>
        <v>-4.4264662178929992E-3</v>
      </c>
    </row>
    <row r="71" spans="1:10" x14ac:dyDescent="0.35">
      <c r="A71" s="28" t="s">
        <v>146</v>
      </c>
      <c r="B71" s="22">
        <v>102.25226995187535</v>
      </c>
      <c r="C71" s="22">
        <v>100.4414192869594</v>
      </c>
      <c r="D71" s="22"/>
      <c r="E71" s="22">
        <f t="shared" ref="E71:E134" si="2">((C71/B71-1)*100)</f>
        <v>-1.7709637798439259</v>
      </c>
      <c r="F71" s="22"/>
      <c r="G71" s="22">
        <v>0.24994673907351664</v>
      </c>
      <c r="H71" s="22">
        <v>0.24552027285562364</v>
      </c>
      <c r="I71" s="22"/>
      <c r="J71" s="22">
        <f t="shared" si="1"/>
        <v>-4.4264662178929992E-3</v>
      </c>
    </row>
    <row r="72" spans="1:10" x14ac:dyDescent="0.35">
      <c r="A72" s="27" t="s">
        <v>147</v>
      </c>
      <c r="B72" s="39">
        <v>98.799153071099653</v>
      </c>
      <c r="C72" s="39">
        <v>99.210561475890131</v>
      </c>
      <c r="D72" s="39"/>
      <c r="E72" s="39">
        <f t="shared" si="2"/>
        <v>0.41640883752760427</v>
      </c>
      <c r="F72" s="39"/>
      <c r="G72" s="39">
        <v>0.19017338034574366</v>
      </c>
      <c r="H72" s="39">
        <v>0.1909652791081283</v>
      </c>
      <c r="I72" s="39"/>
      <c r="J72" s="39">
        <f t="shared" ref="J72:J135" si="3">H72-G72</f>
        <v>7.9189876238464074E-4</v>
      </c>
    </row>
    <row r="73" spans="1:10" x14ac:dyDescent="0.35">
      <c r="A73" s="28" t="s">
        <v>147</v>
      </c>
      <c r="B73" s="22">
        <v>98.799153071099653</v>
      </c>
      <c r="C73" s="22">
        <v>99.210561475890131</v>
      </c>
      <c r="D73" s="22"/>
      <c r="E73" s="22">
        <f t="shared" si="2"/>
        <v>0.41640883752760427</v>
      </c>
      <c r="F73" s="22"/>
      <c r="G73" s="22">
        <v>0.19017338034574366</v>
      </c>
      <c r="H73" s="22">
        <v>0.1909652791081283</v>
      </c>
      <c r="I73" s="22"/>
      <c r="J73" s="22">
        <f t="shared" si="3"/>
        <v>7.9189876238464074E-4</v>
      </c>
    </row>
    <row r="74" spans="1:10" x14ac:dyDescent="0.35">
      <c r="A74" s="27" t="s">
        <v>148</v>
      </c>
      <c r="B74" s="39">
        <v>100.31146766645699</v>
      </c>
      <c r="C74" s="39">
        <v>100.48929415975716</v>
      </c>
      <c r="D74" s="39"/>
      <c r="E74" s="39">
        <f t="shared" si="2"/>
        <v>0.17727434104688466</v>
      </c>
      <c r="F74" s="39"/>
      <c r="G74" s="39">
        <v>2.4031596583422132</v>
      </c>
      <c r="H74" s="39">
        <v>2.4074198437908438</v>
      </c>
      <c r="I74" s="39"/>
      <c r="J74" s="39">
        <f t="shared" si="3"/>
        <v>4.2601854486306046E-3</v>
      </c>
    </row>
    <row r="75" spans="1:10" x14ac:dyDescent="0.35">
      <c r="A75" s="28" t="s">
        <v>12</v>
      </c>
      <c r="B75" s="22">
        <v>99.59658598804991</v>
      </c>
      <c r="C75" s="22">
        <v>99.921026091697328</v>
      </c>
      <c r="D75" s="22"/>
      <c r="E75" s="22">
        <f t="shared" si="2"/>
        <v>0.32575424190377511</v>
      </c>
      <c r="F75" s="22"/>
      <c r="G75" s="22">
        <v>1.7850354624460745</v>
      </c>
      <c r="H75" s="22">
        <v>1.790850291184479</v>
      </c>
      <c r="I75" s="22"/>
      <c r="J75" s="22">
        <f t="shared" si="3"/>
        <v>5.8148287384045538E-3</v>
      </c>
    </row>
    <row r="76" spans="1:10" x14ac:dyDescent="0.35">
      <c r="A76" s="25" t="s">
        <v>13</v>
      </c>
      <c r="B76" s="39">
        <v>99.59658598804991</v>
      </c>
      <c r="C76" s="39">
        <v>99.921026091697328</v>
      </c>
      <c r="D76" s="39"/>
      <c r="E76" s="39">
        <f t="shared" si="2"/>
        <v>0.32575424190377511</v>
      </c>
      <c r="F76" s="39"/>
      <c r="G76" s="39">
        <v>1.7850354624460745</v>
      </c>
      <c r="H76" s="39">
        <v>1.790850291184479</v>
      </c>
      <c r="I76" s="39"/>
      <c r="J76" s="39">
        <f t="shared" si="3"/>
        <v>5.8148287384045538E-3</v>
      </c>
    </row>
    <row r="77" spans="1:10" x14ac:dyDescent="0.35">
      <c r="A77" s="26" t="s">
        <v>149</v>
      </c>
      <c r="B77" s="22">
        <v>99.576720901238147</v>
      </c>
      <c r="C77" s="22">
        <v>99.917137224434839</v>
      </c>
      <c r="D77" s="22"/>
      <c r="E77" s="22">
        <f t="shared" si="2"/>
        <v>0.34186335934311973</v>
      </c>
      <c r="F77" s="22"/>
      <c r="G77" s="22">
        <v>1.7009218974439546</v>
      </c>
      <c r="H77" s="22">
        <v>1.7067367261823589</v>
      </c>
      <c r="I77" s="22"/>
      <c r="J77" s="22">
        <f t="shared" si="3"/>
        <v>5.8148287384043318E-3</v>
      </c>
    </row>
    <row r="78" spans="1:10" x14ac:dyDescent="0.35">
      <c r="A78" s="27" t="s">
        <v>150</v>
      </c>
      <c r="B78" s="39">
        <v>100</v>
      </c>
      <c r="C78" s="39">
        <v>100</v>
      </c>
      <c r="D78" s="39"/>
      <c r="E78" s="39">
        <f t="shared" si="2"/>
        <v>0</v>
      </c>
      <c r="F78" s="39"/>
      <c r="G78" s="39">
        <v>8.4113565002120153E-2</v>
      </c>
      <c r="H78" s="39">
        <v>8.4113565002120139E-2</v>
      </c>
      <c r="I78" s="39"/>
      <c r="J78" s="39">
        <f t="shared" si="3"/>
        <v>0</v>
      </c>
    </row>
    <row r="79" spans="1:10" x14ac:dyDescent="0.35">
      <c r="A79" s="28" t="s">
        <v>14</v>
      </c>
      <c r="B79" s="22">
        <v>102.43475192223831</v>
      </c>
      <c r="C79" s="22">
        <v>102.17711842273623</v>
      </c>
      <c r="D79" s="22"/>
      <c r="E79" s="22">
        <f t="shared" si="2"/>
        <v>-0.25150985839029749</v>
      </c>
      <c r="F79" s="22"/>
      <c r="G79" s="22">
        <v>0.61812419589613887</v>
      </c>
      <c r="H79" s="22">
        <v>0.61656955260636426</v>
      </c>
      <c r="I79" s="22"/>
      <c r="J79" s="22">
        <f t="shared" si="3"/>
        <v>-1.5546432897746154E-3</v>
      </c>
    </row>
    <row r="80" spans="1:10" x14ac:dyDescent="0.35">
      <c r="A80" s="27" t="s">
        <v>15</v>
      </c>
      <c r="B80" s="39">
        <v>102.43475192223831</v>
      </c>
      <c r="C80" s="39">
        <v>102.17711842273623</v>
      </c>
      <c r="D80" s="39"/>
      <c r="E80" s="39">
        <f t="shared" si="2"/>
        <v>-0.25150985839029749</v>
      </c>
      <c r="F80" s="39"/>
      <c r="G80" s="39">
        <v>0.61812419589613887</v>
      </c>
      <c r="H80" s="39">
        <v>0.61656955260636426</v>
      </c>
      <c r="I80" s="39"/>
      <c r="J80" s="39">
        <f t="shared" si="3"/>
        <v>-1.5546432897746154E-3</v>
      </c>
    </row>
    <row r="81" spans="1:10" x14ac:dyDescent="0.35">
      <c r="A81" s="26" t="s">
        <v>15</v>
      </c>
      <c r="B81" s="22">
        <v>102.43475192223831</v>
      </c>
      <c r="C81" s="22">
        <v>102.17711842273623</v>
      </c>
      <c r="D81" s="22"/>
      <c r="E81" s="22">
        <f t="shared" si="2"/>
        <v>-0.25150985839029749</v>
      </c>
      <c r="F81" s="22"/>
      <c r="G81" s="22">
        <v>0.61812419589613887</v>
      </c>
      <c r="H81" s="22">
        <v>0.61656955260636426</v>
      </c>
      <c r="I81" s="22"/>
      <c r="J81" s="22">
        <f t="shared" si="3"/>
        <v>-1.5546432897746154E-3</v>
      </c>
    </row>
    <row r="82" spans="1:10" x14ac:dyDescent="0.35">
      <c r="A82" s="25" t="s">
        <v>16</v>
      </c>
      <c r="B82" s="39">
        <v>97.880989845549763</v>
      </c>
      <c r="C82" s="39">
        <v>97.607873550727575</v>
      </c>
      <c r="D82" s="39"/>
      <c r="E82" s="39">
        <f t="shared" si="2"/>
        <v>-0.27902894653307753</v>
      </c>
      <c r="F82" s="39"/>
      <c r="G82" s="39">
        <v>4.9666476372148329</v>
      </c>
      <c r="H82" s="39">
        <v>4.9527892526347026</v>
      </c>
      <c r="I82" s="39"/>
      <c r="J82" s="39">
        <f t="shared" si="3"/>
        <v>-1.3858384580130334E-2</v>
      </c>
    </row>
    <row r="83" spans="1:10" x14ac:dyDescent="0.35">
      <c r="A83" s="26" t="s">
        <v>17</v>
      </c>
      <c r="B83" s="22">
        <v>99.099656702636466</v>
      </c>
      <c r="C83" s="22">
        <v>99.094703699793655</v>
      </c>
      <c r="D83" s="22"/>
      <c r="E83" s="22">
        <f t="shared" si="2"/>
        <v>-4.9980020189854812E-3</v>
      </c>
      <c r="F83" s="22"/>
      <c r="G83" s="22">
        <v>3.8998125018187757</v>
      </c>
      <c r="H83" s="22">
        <v>3.8996175891111973</v>
      </c>
      <c r="I83" s="22"/>
      <c r="J83" s="22">
        <f t="shared" si="3"/>
        <v>-1.9491270757843182E-4</v>
      </c>
    </row>
    <row r="84" spans="1:10" x14ac:dyDescent="0.35">
      <c r="A84" s="27" t="s">
        <v>18</v>
      </c>
      <c r="B84" s="39">
        <v>99.140305380157599</v>
      </c>
      <c r="C84" s="39">
        <v>99.140305380157599</v>
      </c>
      <c r="D84" s="39"/>
      <c r="E84" s="39">
        <f t="shared" si="2"/>
        <v>0</v>
      </c>
      <c r="F84" s="39"/>
      <c r="G84" s="39">
        <v>0.64691246731365637</v>
      </c>
      <c r="H84" s="39">
        <v>0.64691246731365637</v>
      </c>
      <c r="I84" s="39"/>
      <c r="J84" s="39">
        <f t="shared" si="3"/>
        <v>0</v>
      </c>
    </row>
    <row r="85" spans="1:10" x14ac:dyDescent="0.35">
      <c r="A85" s="26" t="s">
        <v>18</v>
      </c>
      <c r="B85" s="22">
        <v>99.140305380157599</v>
      </c>
      <c r="C85" s="22">
        <v>99.140305380157599</v>
      </c>
      <c r="D85" s="22"/>
      <c r="E85" s="22">
        <f t="shared" si="2"/>
        <v>0</v>
      </c>
      <c r="F85" s="22"/>
      <c r="G85" s="22">
        <v>0.64691246731365637</v>
      </c>
      <c r="H85" s="22">
        <v>0.64691246731365637</v>
      </c>
      <c r="I85" s="22"/>
      <c r="J85" s="22">
        <f t="shared" si="3"/>
        <v>0</v>
      </c>
    </row>
    <row r="86" spans="1:10" x14ac:dyDescent="0.35">
      <c r="A86" s="25" t="s">
        <v>19</v>
      </c>
      <c r="B86" s="39">
        <v>98.155674250551002</v>
      </c>
      <c r="C86" s="39">
        <v>98.163555140042533</v>
      </c>
      <c r="D86" s="39"/>
      <c r="E86" s="39">
        <f t="shared" si="2"/>
        <v>8.0289698498825501E-3</v>
      </c>
      <c r="F86" s="39"/>
      <c r="G86" s="39">
        <v>2.7389141759590174</v>
      </c>
      <c r="H86" s="39">
        <v>2.7391340825524195</v>
      </c>
      <c r="I86" s="39"/>
      <c r="J86" s="39">
        <f t="shared" si="3"/>
        <v>2.1990659340209717E-4</v>
      </c>
    </row>
    <row r="87" spans="1:10" x14ac:dyDescent="0.35">
      <c r="A87" s="28" t="s">
        <v>151</v>
      </c>
      <c r="B87" s="22">
        <v>97.803380319432108</v>
      </c>
      <c r="C87" s="22">
        <v>97.826083520235912</v>
      </c>
      <c r="D87" s="22"/>
      <c r="E87" s="22">
        <f t="shared" si="2"/>
        <v>2.3213104424057995E-2</v>
      </c>
      <c r="F87" s="22"/>
      <c r="G87" s="22">
        <v>1.4076243331367069</v>
      </c>
      <c r="H87" s="22">
        <v>1.4079510864430562</v>
      </c>
      <c r="I87" s="22"/>
      <c r="J87" s="22">
        <f t="shared" si="3"/>
        <v>3.2675330634934774E-4</v>
      </c>
    </row>
    <row r="88" spans="1:10" x14ac:dyDescent="0.35">
      <c r="A88" s="27" t="s">
        <v>152</v>
      </c>
      <c r="B88" s="39">
        <v>98.329136435295752</v>
      </c>
      <c r="C88" s="39">
        <v>98.371287394829608</v>
      </c>
      <c r="D88" s="39"/>
      <c r="E88" s="39">
        <f t="shared" si="2"/>
        <v>4.2867212163089086E-2</v>
      </c>
      <c r="F88" s="39"/>
      <c r="G88" s="39">
        <v>0.64760188351035086</v>
      </c>
      <c r="H88" s="39">
        <v>0.64787949238372722</v>
      </c>
      <c r="I88" s="39"/>
      <c r="J88" s="39">
        <f t="shared" si="3"/>
        <v>2.7760887337635598E-4</v>
      </c>
    </row>
    <row r="89" spans="1:10" x14ac:dyDescent="0.35">
      <c r="A89" s="26" t="s">
        <v>153</v>
      </c>
      <c r="B89" s="22">
        <v>99.219349947716168</v>
      </c>
      <c r="C89" s="22">
        <v>99.134737649470765</v>
      </c>
      <c r="D89" s="22"/>
      <c r="E89" s="22">
        <f t="shared" si="2"/>
        <v>-8.5278021162193962E-2</v>
      </c>
      <c r="F89" s="22"/>
      <c r="G89" s="22">
        <v>0.45082611097706654</v>
      </c>
      <c r="H89" s="22">
        <v>0.45044165539074282</v>
      </c>
      <c r="I89" s="22"/>
      <c r="J89" s="22">
        <f t="shared" si="3"/>
        <v>-3.8445558632371757E-4</v>
      </c>
    </row>
    <row r="90" spans="1:10" x14ac:dyDescent="0.35">
      <c r="A90" s="27" t="s">
        <v>154</v>
      </c>
      <c r="B90" s="39">
        <v>97.775618544027495</v>
      </c>
      <c r="C90" s="39">
        <v>97.775618544027495</v>
      </c>
      <c r="D90" s="39"/>
      <c r="E90" s="39">
        <f t="shared" si="2"/>
        <v>0</v>
      </c>
      <c r="F90" s="39"/>
      <c r="G90" s="39">
        <v>0.23286184833489332</v>
      </c>
      <c r="H90" s="39">
        <v>0.23286184833489332</v>
      </c>
      <c r="I90" s="39"/>
      <c r="J90" s="39">
        <f t="shared" si="3"/>
        <v>0</v>
      </c>
    </row>
    <row r="91" spans="1:10" x14ac:dyDescent="0.35">
      <c r="A91" s="26" t="s">
        <v>20</v>
      </c>
      <c r="B91" s="22">
        <v>111.19993371111443</v>
      </c>
      <c r="C91" s="22">
        <v>111.19993371111443</v>
      </c>
      <c r="D91" s="22"/>
      <c r="E91" s="22">
        <f t="shared" si="2"/>
        <v>0</v>
      </c>
      <c r="F91" s="22"/>
      <c r="G91" s="22">
        <v>0.23843608175375133</v>
      </c>
      <c r="H91" s="22">
        <v>0.23843608175375133</v>
      </c>
      <c r="I91" s="22"/>
      <c r="J91" s="22">
        <f t="shared" si="3"/>
        <v>0</v>
      </c>
    </row>
    <row r="92" spans="1:10" x14ac:dyDescent="0.35">
      <c r="A92" s="25" t="s">
        <v>155</v>
      </c>
      <c r="B92" s="39">
        <v>111.19993371111443</v>
      </c>
      <c r="C92" s="39">
        <v>111.19993371111443</v>
      </c>
      <c r="D92" s="39"/>
      <c r="E92" s="39">
        <f t="shared" si="2"/>
        <v>0</v>
      </c>
      <c r="F92" s="39"/>
      <c r="G92" s="39">
        <v>0.23843608175375133</v>
      </c>
      <c r="H92" s="39">
        <v>0.23843608175375133</v>
      </c>
      <c r="I92" s="39"/>
      <c r="J92" s="39">
        <f t="shared" si="3"/>
        <v>0</v>
      </c>
    </row>
    <row r="93" spans="1:10" x14ac:dyDescent="0.35">
      <c r="A93" s="26" t="s">
        <v>156</v>
      </c>
      <c r="B93" s="22">
        <v>99.146393775160405</v>
      </c>
      <c r="C93" s="22">
        <v>98.997136395099218</v>
      </c>
      <c r="D93" s="22"/>
      <c r="E93" s="22">
        <f t="shared" si="2"/>
        <v>-0.15054241952527914</v>
      </c>
      <c r="F93" s="22"/>
      <c r="G93" s="22">
        <v>0.27554977679235038</v>
      </c>
      <c r="H93" s="22">
        <v>0.27513495749137068</v>
      </c>
      <c r="I93" s="22"/>
      <c r="J93" s="22">
        <f t="shared" si="3"/>
        <v>-4.1481930097969633E-4</v>
      </c>
    </row>
    <row r="94" spans="1:10" x14ac:dyDescent="0.35">
      <c r="A94" s="27" t="s">
        <v>157</v>
      </c>
      <c r="B94" s="39">
        <v>99.146393775160405</v>
      </c>
      <c r="C94" s="39">
        <v>98.997136395099218</v>
      </c>
      <c r="D94" s="39"/>
      <c r="E94" s="39">
        <f t="shared" si="2"/>
        <v>-0.15054241952527914</v>
      </c>
      <c r="F94" s="39"/>
      <c r="G94" s="39">
        <v>0.27554977679235038</v>
      </c>
      <c r="H94" s="39">
        <v>0.27513495749137068</v>
      </c>
      <c r="I94" s="39"/>
      <c r="J94" s="39">
        <f t="shared" si="3"/>
        <v>-4.1481930097969633E-4</v>
      </c>
    </row>
    <row r="95" spans="1:10" x14ac:dyDescent="0.35">
      <c r="A95" s="26" t="s">
        <v>21</v>
      </c>
      <c r="B95" s="22">
        <v>93.670226466912837</v>
      </c>
      <c r="C95" s="22">
        <v>92.470546720565608</v>
      </c>
      <c r="D95" s="22"/>
      <c r="E95" s="22">
        <f t="shared" si="2"/>
        <v>-1.2807482074050469</v>
      </c>
      <c r="F95" s="22"/>
      <c r="G95" s="22">
        <v>1.0668351353960577</v>
      </c>
      <c r="H95" s="22">
        <v>1.0531716635235056</v>
      </c>
      <c r="I95" s="22"/>
      <c r="J95" s="22">
        <f t="shared" si="3"/>
        <v>-1.3663471872552124E-2</v>
      </c>
    </row>
    <row r="96" spans="1:10" x14ac:dyDescent="0.35">
      <c r="A96" s="27" t="s">
        <v>22</v>
      </c>
      <c r="B96" s="39">
        <v>93.670226466912837</v>
      </c>
      <c r="C96" s="39">
        <v>92.470546720565608</v>
      </c>
      <c r="D96" s="39"/>
      <c r="E96" s="39">
        <f t="shared" si="2"/>
        <v>-1.2807482074050469</v>
      </c>
      <c r="F96" s="39"/>
      <c r="G96" s="39">
        <v>1.0668351353960577</v>
      </c>
      <c r="H96" s="39">
        <v>1.0531716635235056</v>
      </c>
      <c r="I96" s="39"/>
      <c r="J96" s="39">
        <f t="shared" si="3"/>
        <v>-1.3663471872552124E-2</v>
      </c>
    </row>
    <row r="97" spans="1:10" x14ac:dyDescent="0.35">
      <c r="A97" s="28" t="s">
        <v>158</v>
      </c>
      <c r="B97" s="22">
        <v>93.694995836624813</v>
      </c>
      <c r="C97" s="22">
        <v>93.662800009729864</v>
      </c>
      <c r="D97" s="22"/>
      <c r="E97" s="22">
        <f t="shared" si="2"/>
        <v>-3.4362376141294781E-2</v>
      </c>
      <c r="F97" s="22"/>
      <c r="G97" s="22">
        <v>0.33719914506417853</v>
      </c>
      <c r="H97" s="22">
        <v>0.33708327542560634</v>
      </c>
      <c r="I97" s="22"/>
      <c r="J97" s="22">
        <f t="shared" si="3"/>
        <v>-1.158696385721858E-4</v>
      </c>
    </row>
    <row r="98" spans="1:10" x14ac:dyDescent="0.35">
      <c r="A98" s="25" t="s">
        <v>159</v>
      </c>
      <c r="B98" s="39">
        <v>92.162365842107818</v>
      </c>
      <c r="C98" s="39">
        <v>92.162365842107818</v>
      </c>
      <c r="D98" s="39"/>
      <c r="E98" s="39">
        <f t="shared" si="2"/>
        <v>0</v>
      </c>
      <c r="F98" s="39"/>
      <c r="G98" s="39">
        <v>0.37457511925790554</v>
      </c>
      <c r="H98" s="39">
        <v>0.37457511925790549</v>
      </c>
      <c r="I98" s="39"/>
      <c r="J98" s="39">
        <f t="shared" si="3"/>
        <v>0</v>
      </c>
    </row>
    <row r="99" spans="1:10" x14ac:dyDescent="0.35">
      <c r="A99" s="26" t="s">
        <v>160</v>
      </c>
      <c r="B99" s="22">
        <v>95.291036743222676</v>
      </c>
      <c r="C99" s="22">
        <v>91.655138880538146</v>
      </c>
      <c r="D99" s="22"/>
      <c r="E99" s="22">
        <f t="shared" si="2"/>
        <v>-3.8155717336584849</v>
      </c>
      <c r="F99" s="22"/>
      <c r="G99" s="22">
        <v>0.35506087107397361</v>
      </c>
      <c r="H99" s="22">
        <v>0.34151326883999344</v>
      </c>
      <c r="I99" s="22"/>
      <c r="J99" s="22">
        <f t="shared" si="3"/>
        <v>-1.3547602233980161E-2</v>
      </c>
    </row>
    <row r="100" spans="1:10" x14ac:dyDescent="0.35">
      <c r="A100" s="25" t="s">
        <v>23</v>
      </c>
      <c r="B100" s="39">
        <v>79.742989156742141</v>
      </c>
      <c r="C100" s="39">
        <v>79.696009649545061</v>
      </c>
      <c r="D100" s="39"/>
      <c r="E100" s="39">
        <f t="shared" si="2"/>
        <v>-5.8913652088887769E-2</v>
      </c>
      <c r="F100" s="39"/>
      <c r="G100" s="39">
        <v>9.6758985937643871</v>
      </c>
      <c r="H100" s="39">
        <v>9.6701981685303817</v>
      </c>
      <c r="I100" s="39"/>
      <c r="J100" s="39">
        <f t="shared" si="3"/>
        <v>-5.7004252340053796E-3</v>
      </c>
    </row>
    <row r="101" spans="1:10" x14ac:dyDescent="0.35">
      <c r="A101" s="26" t="s">
        <v>24</v>
      </c>
      <c r="B101" s="22">
        <v>95.04330079445063</v>
      </c>
      <c r="C101" s="22">
        <v>94.572216923867458</v>
      </c>
      <c r="D101" s="22"/>
      <c r="E101" s="22">
        <f t="shared" si="2"/>
        <v>-0.49565184147168928</v>
      </c>
      <c r="F101" s="22"/>
      <c r="G101" s="22">
        <v>0.9719763758478156</v>
      </c>
      <c r="H101" s="22">
        <v>0.96715875704225607</v>
      </c>
      <c r="I101" s="22"/>
      <c r="J101" s="22">
        <f t="shared" si="3"/>
        <v>-4.8176188055595315E-3</v>
      </c>
    </row>
    <row r="102" spans="1:10" x14ac:dyDescent="0.35">
      <c r="A102" s="25" t="s">
        <v>161</v>
      </c>
      <c r="B102" s="39">
        <v>95.04330079445063</v>
      </c>
      <c r="C102" s="39">
        <v>94.572216923867458</v>
      </c>
      <c r="D102" s="39"/>
      <c r="E102" s="39">
        <f t="shared" si="2"/>
        <v>-0.49565184147168928</v>
      </c>
      <c r="F102" s="39"/>
      <c r="G102" s="39">
        <v>0.9719763758478156</v>
      </c>
      <c r="H102" s="39">
        <v>0.96715875704225607</v>
      </c>
      <c r="I102" s="39"/>
      <c r="J102" s="39">
        <f t="shared" si="3"/>
        <v>-4.8176188055595315E-3</v>
      </c>
    </row>
    <row r="103" spans="1:10" x14ac:dyDescent="0.35">
      <c r="A103" s="26" t="s">
        <v>161</v>
      </c>
      <c r="B103" s="22">
        <v>95.04330079445063</v>
      </c>
      <c r="C103" s="22">
        <v>94.572216923867458</v>
      </c>
      <c r="D103" s="22"/>
      <c r="E103" s="22">
        <f t="shared" si="2"/>
        <v>-0.49565184147168928</v>
      </c>
      <c r="F103" s="22"/>
      <c r="G103" s="22">
        <v>0.9719763758478156</v>
      </c>
      <c r="H103" s="22">
        <v>0.96715875704225607</v>
      </c>
      <c r="I103" s="22"/>
      <c r="J103" s="22">
        <f t="shared" si="3"/>
        <v>-4.8176188055595315E-3</v>
      </c>
    </row>
    <row r="104" spans="1:10" x14ac:dyDescent="0.35">
      <c r="A104" s="25" t="s">
        <v>162</v>
      </c>
      <c r="B104" s="39">
        <v>101.421313786553</v>
      </c>
      <c r="C104" s="39">
        <v>101.39513362533356</v>
      </c>
      <c r="D104" s="39"/>
      <c r="E104" s="39">
        <f t="shared" si="2"/>
        <v>-2.5813273602959264E-2</v>
      </c>
      <c r="F104" s="39"/>
      <c r="G104" s="39">
        <v>3.4199708336904044</v>
      </c>
      <c r="H104" s="39">
        <v>3.4190880272619619</v>
      </c>
      <c r="I104" s="39"/>
      <c r="J104" s="39">
        <f t="shared" si="3"/>
        <v>-8.8280642844251744E-4</v>
      </c>
    </row>
    <row r="105" spans="1:10" x14ac:dyDescent="0.35">
      <c r="A105" s="26" t="s">
        <v>163</v>
      </c>
      <c r="B105" s="22">
        <v>101.84670079987188</v>
      </c>
      <c r="C105" s="22">
        <v>101.81268514117488</v>
      </c>
      <c r="D105" s="22"/>
      <c r="E105" s="22">
        <f t="shared" si="2"/>
        <v>-3.339888128908175E-2</v>
      </c>
      <c r="F105" s="22"/>
      <c r="G105" s="22">
        <v>2.6432215522459943</v>
      </c>
      <c r="H105" s="22">
        <v>2.6423387458175518</v>
      </c>
      <c r="I105" s="22"/>
      <c r="J105" s="22">
        <f t="shared" si="3"/>
        <v>-8.8280642844251744E-4</v>
      </c>
    </row>
    <row r="106" spans="1:10" x14ac:dyDescent="0.35">
      <c r="A106" s="27" t="s">
        <v>25</v>
      </c>
      <c r="B106" s="39">
        <v>101.84670079987188</v>
      </c>
      <c r="C106" s="39">
        <v>101.81268514117488</v>
      </c>
      <c r="D106" s="39"/>
      <c r="E106" s="39">
        <f t="shared" si="2"/>
        <v>-3.339888128908175E-2</v>
      </c>
      <c r="F106" s="39"/>
      <c r="G106" s="39">
        <v>2.6432215522459943</v>
      </c>
      <c r="H106" s="39">
        <v>2.6423387458175518</v>
      </c>
      <c r="I106" s="39"/>
      <c r="J106" s="39">
        <f t="shared" si="3"/>
        <v>-8.8280642844251744E-4</v>
      </c>
    </row>
    <row r="107" spans="1:10" x14ac:dyDescent="0.35">
      <c r="A107" s="28" t="s">
        <v>164</v>
      </c>
      <c r="B107" s="22">
        <v>100</v>
      </c>
      <c r="C107" s="22">
        <v>100</v>
      </c>
      <c r="D107" s="22"/>
      <c r="E107" s="22">
        <f t="shared" si="2"/>
        <v>0</v>
      </c>
      <c r="F107" s="22"/>
      <c r="G107" s="22">
        <v>0.77674928144441036</v>
      </c>
      <c r="H107" s="22">
        <v>0.77674928144441013</v>
      </c>
      <c r="I107" s="22"/>
      <c r="J107" s="22">
        <f t="shared" si="3"/>
        <v>0</v>
      </c>
    </row>
    <row r="108" spans="1:10" x14ac:dyDescent="0.35">
      <c r="A108" s="27" t="s">
        <v>164</v>
      </c>
      <c r="B108" s="39">
        <v>100</v>
      </c>
      <c r="C108" s="39">
        <v>100</v>
      </c>
      <c r="D108" s="39"/>
      <c r="E108" s="39">
        <f t="shared" si="2"/>
        <v>0</v>
      </c>
      <c r="F108" s="39"/>
      <c r="G108" s="39">
        <v>0.77674928144441036</v>
      </c>
      <c r="H108" s="39">
        <v>0.77674928144441013</v>
      </c>
      <c r="I108" s="39"/>
      <c r="J108" s="39">
        <f t="shared" si="3"/>
        <v>0</v>
      </c>
    </row>
    <row r="109" spans="1:10" x14ac:dyDescent="0.35">
      <c r="A109" s="26" t="s">
        <v>26</v>
      </c>
      <c r="B109" s="22">
        <v>86.394118241408094</v>
      </c>
      <c r="C109" s="22">
        <v>86.394118241408094</v>
      </c>
      <c r="D109" s="22"/>
      <c r="E109" s="22">
        <f t="shared" si="2"/>
        <v>0</v>
      </c>
      <c r="F109" s="22"/>
      <c r="G109" s="22">
        <v>0.33478854455341617</v>
      </c>
      <c r="H109" s="22">
        <v>0.33478854455341611</v>
      </c>
      <c r="I109" s="22"/>
      <c r="J109" s="22">
        <f t="shared" si="3"/>
        <v>0</v>
      </c>
    </row>
    <row r="110" spans="1:10" x14ac:dyDescent="0.35">
      <c r="A110" s="25" t="s">
        <v>165</v>
      </c>
      <c r="B110" s="39">
        <v>70.000000000000028</v>
      </c>
      <c r="C110" s="39">
        <v>70.000000000000028</v>
      </c>
      <c r="D110" s="39"/>
      <c r="E110" s="39">
        <f t="shared" si="2"/>
        <v>0</v>
      </c>
      <c r="F110" s="39"/>
      <c r="G110" s="39">
        <v>0.12302401331757758</v>
      </c>
      <c r="H110" s="39">
        <v>0.12302401331757756</v>
      </c>
      <c r="I110" s="39"/>
      <c r="J110" s="39">
        <f t="shared" si="3"/>
        <v>0</v>
      </c>
    </row>
    <row r="111" spans="1:10" x14ac:dyDescent="0.35">
      <c r="A111" s="28" t="s">
        <v>166</v>
      </c>
      <c r="B111" s="22">
        <v>70.000000000000028</v>
      </c>
      <c r="C111" s="22">
        <v>70.000000000000028</v>
      </c>
      <c r="D111" s="22"/>
      <c r="E111" s="22">
        <f t="shared" si="2"/>
        <v>0</v>
      </c>
      <c r="F111" s="22"/>
      <c r="G111" s="22">
        <v>0.12302401331757758</v>
      </c>
      <c r="H111" s="22">
        <v>0.12302401331757756</v>
      </c>
      <c r="I111" s="22"/>
      <c r="J111" s="22">
        <f t="shared" si="3"/>
        <v>0</v>
      </c>
    </row>
    <row r="112" spans="1:10" x14ac:dyDescent="0.35">
      <c r="A112" s="27" t="s">
        <v>167</v>
      </c>
      <c r="B112" s="39">
        <v>100</v>
      </c>
      <c r="C112" s="39">
        <v>100</v>
      </c>
      <c r="D112" s="39"/>
      <c r="E112" s="39">
        <f t="shared" si="2"/>
        <v>0</v>
      </c>
      <c r="F112" s="39"/>
      <c r="G112" s="39">
        <v>0.21176453123583855</v>
      </c>
      <c r="H112" s="39">
        <v>0.21176453123583852</v>
      </c>
      <c r="I112" s="39"/>
      <c r="J112" s="39">
        <f t="shared" si="3"/>
        <v>0</v>
      </c>
    </row>
    <row r="113" spans="1:10" x14ac:dyDescent="0.35">
      <c r="A113" s="28" t="s">
        <v>167</v>
      </c>
      <c r="B113" s="22">
        <v>100</v>
      </c>
      <c r="C113" s="22">
        <v>100</v>
      </c>
      <c r="D113" s="22"/>
      <c r="E113" s="22">
        <f t="shared" si="2"/>
        <v>0</v>
      </c>
      <c r="F113" s="22"/>
      <c r="G113" s="22">
        <v>0.21176453123583855</v>
      </c>
      <c r="H113" s="22">
        <v>0.21176453123583852</v>
      </c>
      <c r="I113" s="22"/>
      <c r="J113" s="22">
        <f t="shared" si="3"/>
        <v>0</v>
      </c>
    </row>
    <row r="114" spans="1:10" x14ac:dyDescent="0.35">
      <c r="A114" s="27" t="s">
        <v>27</v>
      </c>
      <c r="B114" s="39">
        <v>67.320606761880171</v>
      </c>
      <c r="C114" s="39">
        <v>67.320606761880171</v>
      </c>
      <c r="D114" s="39"/>
      <c r="E114" s="39">
        <f t="shared" si="2"/>
        <v>0</v>
      </c>
      <c r="F114" s="39"/>
      <c r="G114" s="39">
        <v>4.9491628396727485</v>
      </c>
      <c r="H114" s="39">
        <v>4.9491628396727476</v>
      </c>
      <c r="I114" s="39"/>
      <c r="J114" s="39">
        <f t="shared" si="3"/>
        <v>0</v>
      </c>
    </row>
    <row r="115" spans="1:10" x14ac:dyDescent="0.35">
      <c r="A115" s="28" t="s">
        <v>168</v>
      </c>
      <c r="B115" s="22">
        <v>59.999999999999908</v>
      </c>
      <c r="C115" s="22">
        <v>59.999999999999908</v>
      </c>
      <c r="D115" s="22"/>
      <c r="E115" s="22">
        <f t="shared" si="2"/>
        <v>0</v>
      </c>
      <c r="F115" s="22"/>
      <c r="G115" s="22">
        <v>3.595457121623995</v>
      </c>
      <c r="H115" s="22">
        <v>3.5954571216239946</v>
      </c>
      <c r="I115" s="22"/>
      <c r="J115" s="22">
        <f t="shared" si="3"/>
        <v>0</v>
      </c>
    </row>
    <row r="116" spans="1:10" x14ac:dyDescent="0.35">
      <c r="A116" s="27" t="s">
        <v>168</v>
      </c>
      <c r="B116" s="39">
        <v>59.999999999999908</v>
      </c>
      <c r="C116" s="39">
        <v>59.999999999999908</v>
      </c>
      <c r="D116" s="39"/>
      <c r="E116" s="39">
        <f t="shared" si="2"/>
        <v>0</v>
      </c>
      <c r="F116" s="39"/>
      <c r="G116" s="39">
        <v>3.595457121623995</v>
      </c>
      <c r="H116" s="39">
        <v>3.5954571216239946</v>
      </c>
      <c r="I116" s="39"/>
      <c r="J116" s="39">
        <f t="shared" si="3"/>
        <v>0</v>
      </c>
    </row>
    <row r="117" spans="1:10" x14ac:dyDescent="0.35">
      <c r="A117" s="28" t="s">
        <v>28</v>
      </c>
      <c r="B117" s="22">
        <v>99.595563838944273</v>
      </c>
      <c r="C117" s="22">
        <v>99.595563838944273</v>
      </c>
      <c r="D117" s="22"/>
      <c r="E117" s="22">
        <f t="shared" si="2"/>
        <v>0</v>
      </c>
      <c r="F117" s="22"/>
      <c r="G117" s="22">
        <v>1.3537057180487535</v>
      </c>
      <c r="H117" s="22">
        <v>1.3537057180487533</v>
      </c>
      <c r="I117" s="22"/>
      <c r="J117" s="22">
        <f t="shared" si="3"/>
        <v>0</v>
      </c>
    </row>
    <row r="118" spans="1:10" x14ac:dyDescent="0.35">
      <c r="A118" s="27" t="s">
        <v>169</v>
      </c>
      <c r="B118" s="39">
        <v>99.595563838944273</v>
      </c>
      <c r="C118" s="39">
        <v>99.595563838944273</v>
      </c>
      <c r="D118" s="39"/>
      <c r="E118" s="39">
        <f t="shared" si="2"/>
        <v>0</v>
      </c>
      <c r="F118" s="39"/>
      <c r="G118" s="39">
        <v>1.3537057180487535</v>
      </c>
      <c r="H118" s="39">
        <v>1.3537057180487533</v>
      </c>
      <c r="I118" s="39"/>
      <c r="J118" s="39">
        <f t="shared" si="3"/>
        <v>0</v>
      </c>
    </row>
    <row r="119" spans="1:10" x14ac:dyDescent="0.35">
      <c r="A119" s="28" t="s">
        <v>29</v>
      </c>
      <c r="B119" s="22">
        <v>99.581567766509608</v>
      </c>
      <c r="C119" s="22">
        <v>99.550182818329517</v>
      </c>
      <c r="D119" s="22"/>
      <c r="E119" s="22">
        <f t="shared" si="2"/>
        <v>-3.1516824733746063E-2</v>
      </c>
      <c r="F119" s="22"/>
      <c r="G119" s="22">
        <v>8.4095127779449346</v>
      </c>
      <c r="H119" s="22">
        <v>8.4068623665417483</v>
      </c>
      <c r="I119" s="22"/>
      <c r="J119" s="22">
        <f t="shared" si="3"/>
        <v>-2.6504114031862258E-3</v>
      </c>
    </row>
    <row r="120" spans="1:10" x14ac:dyDescent="0.35">
      <c r="A120" s="25" t="s">
        <v>170</v>
      </c>
      <c r="B120" s="39">
        <v>99.704126112684989</v>
      </c>
      <c r="C120" s="39">
        <v>99.704435142516118</v>
      </c>
      <c r="D120" s="39"/>
      <c r="E120" s="39">
        <f t="shared" si="2"/>
        <v>3.0994688302588003E-4</v>
      </c>
      <c r="F120" s="39"/>
      <c r="G120" s="39">
        <v>1.466535483141562</v>
      </c>
      <c r="H120" s="39">
        <v>1.4665400286225805</v>
      </c>
      <c r="I120" s="39"/>
      <c r="J120" s="39">
        <f t="shared" si="3"/>
        <v>4.5454810184697436E-6</v>
      </c>
    </row>
    <row r="121" spans="1:10" x14ac:dyDescent="0.35">
      <c r="A121" s="26" t="s">
        <v>171</v>
      </c>
      <c r="B121" s="22">
        <v>99.704126112684989</v>
      </c>
      <c r="C121" s="22">
        <v>99.704435142516118</v>
      </c>
      <c r="D121" s="22"/>
      <c r="E121" s="22">
        <f t="shared" si="2"/>
        <v>3.0994688302588003E-4</v>
      </c>
      <c r="F121" s="22"/>
      <c r="G121" s="22">
        <v>1.466535483141562</v>
      </c>
      <c r="H121" s="22">
        <v>1.4665400286225805</v>
      </c>
      <c r="I121" s="22"/>
      <c r="J121" s="22">
        <f t="shared" si="3"/>
        <v>4.5454810184697436E-6</v>
      </c>
    </row>
    <row r="122" spans="1:10" x14ac:dyDescent="0.35">
      <c r="A122" s="25" t="s">
        <v>172</v>
      </c>
      <c r="B122" s="39">
        <v>99.704126112684989</v>
      </c>
      <c r="C122" s="39">
        <v>99.704435142516118</v>
      </c>
      <c r="D122" s="39"/>
      <c r="E122" s="39">
        <f t="shared" si="2"/>
        <v>3.0994688302588003E-4</v>
      </c>
      <c r="F122" s="39"/>
      <c r="G122" s="39">
        <v>1.466535483141562</v>
      </c>
      <c r="H122" s="39">
        <v>1.4665400286225805</v>
      </c>
      <c r="I122" s="39"/>
      <c r="J122" s="39">
        <f t="shared" si="3"/>
        <v>4.5454810184697436E-6</v>
      </c>
    </row>
    <row r="123" spans="1:10" x14ac:dyDescent="0.35">
      <c r="A123" s="26" t="s">
        <v>30</v>
      </c>
      <c r="B123" s="22">
        <v>100.364097077408</v>
      </c>
      <c r="C123" s="22">
        <v>100.364097077408</v>
      </c>
      <c r="D123" s="22"/>
      <c r="E123" s="22">
        <f t="shared" si="2"/>
        <v>0</v>
      </c>
      <c r="F123" s="22"/>
      <c r="G123" s="22">
        <v>0.52495630767274393</v>
      </c>
      <c r="H123" s="22">
        <v>0.52495630767274393</v>
      </c>
      <c r="I123" s="22"/>
      <c r="J123" s="22">
        <f t="shared" si="3"/>
        <v>0</v>
      </c>
    </row>
    <row r="124" spans="1:10" x14ac:dyDescent="0.35">
      <c r="A124" s="25" t="s">
        <v>31</v>
      </c>
      <c r="B124" s="39">
        <v>100.364097077408</v>
      </c>
      <c r="C124" s="39">
        <v>100.364097077408</v>
      </c>
      <c r="D124" s="39"/>
      <c r="E124" s="39">
        <f t="shared" si="2"/>
        <v>0</v>
      </c>
      <c r="F124" s="39"/>
      <c r="G124" s="39">
        <v>0.52495630767274393</v>
      </c>
      <c r="H124" s="39">
        <v>0.52495630767274393</v>
      </c>
      <c r="I124" s="39"/>
      <c r="J124" s="39">
        <f t="shared" si="3"/>
        <v>0</v>
      </c>
    </row>
    <row r="125" spans="1:10" x14ac:dyDescent="0.35">
      <c r="A125" s="28" t="s">
        <v>173</v>
      </c>
      <c r="B125" s="22">
        <v>100</v>
      </c>
      <c r="C125" s="22">
        <v>100</v>
      </c>
      <c r="D125" s="22"/>
      <c r="E125" s="22">
        <f t="shared" si="2"/>
        <v>0</v>
      </c>
      <c r="F125" s="22"/>
      <c r="G125" s="22">
        <v>0.10447291248607997</v>
      </c>
      <c r="H125" s="22">
        <v>0.10447291248607997</v>
      </c>
      <c r="I125" s="22"/>
      <c r="J125" s="22">
        <f t="shared" si="3"/>
        <v>0</v>
      </c>
    </row>
    <row r="126" spans="1:10" x14ac:dyDescent="0.35">
      <c r="A126" s="27" t="s">
        <v>174</v>
      </c>
      <c r="B126" s="39">
        <v>99.606986641492128</v>
      </c>
      <c r="C126" s="39">
        <v>99.606986641492128</v>
      </c>
      <c r="D126" s="39"/>
      <c r="E126" s="39">
        <f t="shared" si="2"/>
        <v>0</v>
      </c>
      <c r="F126" s="39"/>
      <c r="G126" s="39">
        <v>0.33403440949570135</v>
      </c>
      <c r="H126" s="39">
        <v>0.33403440949570135</v>
      </c>
      <c r="I126" s="39"/>
      <c r="J126" s="39">
        <f t="shared" si="3"/>
        <v>0</v>
      </c>
    </row>
    <row r="127" spans="1:10" x14ac:dyDescent="0.35">
      <c r="A127" s="26" t="s">
        <v>175</v>
      </c>
      <c r="B127" s="22">
        <v>103.87183514438239</v>
      </c>
      <c r="C127" s="22">
        <v>103.87183514438239</v>
      </c>
      <c r="D127" s="22"/>
      <c r="E127" s="22">
        <f t="shared" si="2"/>
        <v>0</v>
      </c>
      <c r="F127" s="22"/>
      <c r="G127" s="22">
        <v>8.6448985690962585E-2</v>
      </c>
      <c r="H127" s="22">
        <v>8.6448985690962571E-2</v>
      </c>
      <c r="I127" s="22"/>
      <c r="J127" s="22">
        <f t="shared" si="3"/>
        <v>0</v>
      </c>
    </row>
    <row r="128" spans="1:10" x14ac:dyDescent="0.35">
      <c r="A128" s="25" t="s">
        <v>32</v>
      </c>
      <c r="B128" s="39">
        <v>99.181384895625669</v>
      </c>
      <c r="C128" s="39">
        <v>98.88800129317174</v>
      </c>
      <c r="D128" s="39"/>
      <c r="E128" s="39">
        <f t="shared" si="2"/>
        <v>-0.29580510774543933</v>
      </c>
      <c r="F128" s="39"/>
      <c r="G128" s="39">
        <v>2.9063494670763204</v>
      </c>
      <c r="H128" s="39">
        <v>2.8977523369037761</v>
      </c>
      <c r="I128" s="39"/>
      <c r="J128" s="39">
        <f t="shared" si="3"/>
        <v>-8.597130172544265E-3</v>
      </c>
    </row>
    <row r="129" spans="1:10" x14ac:dyDescent="0.35">
      <c r="A129" s="28" t="s">
        <v>176</v>
      </c>
      <c r="B129" s="22">
        <v>99.678256564848382</v>
      </c>
      <c r="C129" s="22">
        <v>99.280383562909705</v>
      </c>
      <c r="D129" s="22"/>
      <c r="E129" s="22">
        <f t="shared" si="2"/>
        <v>-0.39915726423227493</v>
      </c>
      <c r="F129" s="22"/>
      <c r="G129" s="22">
        <v>1.8967379031682146</v>
      </c>
      <c r="H129" s="22">
        <v>1.8891669360442715</v>
      </c>
      <c r="I129" s="22"/>
      <c r="J129" s="22">
        <f t="shared" si="3"/>
        <v>-7.5709671239430065E-3</v>
      </c>
    </row>
    <row r="130" spans="1:10" x14ac:dyDescent="0.35">
      <c r="A130" s="27" t="s">
        <v>177</v>
      </c>
      <c r="B130" s="39">
        <v>96.923726088968778</v>
      </c>
      <c r="C130" s="39">
        <v>96.923726088968778</v>
      </c>
      <c r="D130" s="39"/>
      <c r="E130" s="39">
        <f t="shared" si="2"/>
        <v>0</v>
      </c>
      <c r="F130" s="39"/>
      <c r="G130" s="39">
        <v>0.65986481133823527</v>
      </c>
      <c r="H130" s="39">
        <v>0.65986481133823527</v>
      </c>
      <c r="I130" s="39"/>
      <c r="J130" s="39">
        <f t="shared" si="3"/>
        <v>0</v>
      </c>
    </row>
    <row r="131" spans="1:10" x14ac:dyDescent="0.35">
      <c r="A131" s="26" t="s">
        <v>178</v>
      </c>
      <c r="B131" s="22">
        <v>100.33327547626412</v>
      </c>
      <c r="C131" s="22">
        <v>99.508068897043159</v>
      </c>
      <c r="D131" s="22"/>
      <c r="E131" s="22">
        <f t="shared" si="2"/>
        <v>-0.82246550339740709</v>
      </c>
      <c r="F131" s="22"/>
      <c r="G131" s="22">
        <v>0.50296804124891081</v>
      </c>
      <c r="H131" s="22">
        <v>0.49883130261652475</v>
      </c>
      <c r="I131" s="22"/>
      <c r="J131" s="22">
        <f t="shared" si="3"/>
        <v>-4.1367386323860611E-3</v>
      </c>
    </row>
    <row r="132" spans="1:10" x14ac:dyDescent="0.35">
      <c r="A132" s="27" t="s">
        <v>179</v>
      </c>
      <c r="B132" s="39">
        <v>101.82454628896824</v>
      </c>
      <c r="C132" s="39">
        <v>101.34806945081513</v>
      </c>
      <c r="D132" s="39"/>
      <c r="E132" s="39">
        <f t="shared" si="2"/>
        <v>-0.46793907315915151</v>
      </c>
      <c r="F132" s="39"/>
      <c r="G132" s="39">
        <v>0.73390505058106836</v>
      </c>
      <c r="H132" s="39">
        <v>0.73047082208951108</v>
      </c>
      <c r="I132" s="39"/>
      <c r="J132" s="39">
        <f t="shared" si="3"/>
        <v>-3.4342284915572785E-3</v>
      </c>
    </row>
    <row r="133" spans="1:10" x14ac:dyDescent="0.35">
      <c r="A133" s="28" t="s">
        <v>180</v>
      </c>
      <c r="B133" s="22">
        <v>97.192620957255059</v>
      </c>
      <c r="C133" s="22">
        <v>97.031373257140274</v>
      </c>
      <c r="D133" s="22"/>
      <c r="E133" s="22">
        <f t="shared" si="2"/>
        <v>-0.16590529047024738</v>
      </c>
      <c r="F133" s="22"/>
      <c r="G133" s="22">
        <v>0.61852340313680199</v>
      </c>
      <c r="H133" s="22">
        <v>0.61749724008820139</v>
      </c>
      <c r="I133" s="22"/>
      <c r="J133" s="22">
        <f t="shared" si="3"/>
        <v>-1.0261630486005924E-3</v>
      </c>
    </row>
    <row r="134" spans="1:10" x14ac:dyDescent="0.35">
      <c r="A134" s="27" t="s">
        <v>181</v>
      </c>
      <c r="B134" s="39">
        <v>95.962244739106339</v>
      </c>
      <c r="C134" s="39">
        <v>95.730327801802119</v>
      </c>
      <c r="D134" s="39"/>
      <c r="E134" s="39">
        <f t="shared" si="2"/>
        <v>-0.24167519000283244</v>
      </c>
      <c r="F134" s="39"/>
      <c r="G134" s="39">
        <v>0.42460421716790292</v>
      </c>
      <c r="H134" s="39">
        <v>0.42357805411930233</v>
      </c>
      <c r="I134" s="39"/>
      <c r="J134" s="39">
        <f t="shared" si="3"/>
        <v>-1.0261630486005924E-3</v>
      </c>
    </row>
    <row r="135" spans="1:10" x14ac:dyDescent="0.35">
      <c r="A135" s="26" t="s">
        <v>182</v>
      </c>
      <c r="B135" s="22">
        <v>100</v>
      </c>
      <c r="C135" s="22">
        <v>100</v>
      </c>
      <c r="D135" s="22"/>
      <c r="E135" s="22">
        <f t="shared" ref="E135:E198" si="4">((C135/B135-1)*100)</f>
        <v>0</v>
      </c>
      <c r="F135" s="22"/>
      <c r="G135" s="22">
        <v>0.19391918596889915</v>
      </c>
      <c r="H135" s="22">
        <v>0.19391918596889912</v>
      </c>
      <c r="I135" s="22"/>
      <c r="J135" s="22">
        <f t="shared" si="3"/>
        <v>0</v>
      </c>
    </row>
    <row r="136" spans="1:10" x14ac:dyDescent="0.35">
      <c r="A136" s="25" t="s">
        <v>183</v>
      </c>
      <c r="B136" s="39">
        <v>100</v>
      </c>
      <c r="C136" s="39">
        <v>100</v>
      </c>
      <c r="D136" s="39"/>
      <c r="E136" s="39">
        <f t="shared" si="4"/>
        <v>0</v>
      </c>
      <c r="F136" s="39"/>
      <c r="G136" s="39">
        <v>0.39108816077130371</v>
      </c>
      <c r="H136" s="39">
        <v>0.39108816077130365</v>
      </c>
      <c r="I136" s="39"/>
      <c r="J136" s="39">
        <f t="shared" ref="J136:J199" si="5">H136-G136</f>
        <v>0</v>
      </c>
    </row>
    <row r="137" spans="1:10" x14ac:dyDescent="0.35">
      <c r="A137" s="26" t="s">
        <v>183</v>
      </c>
      <c r="B137" s="22">
        <v>100</v>
      </c>
      <c r="C137" s="22">
        <v>100</v>
      </c>
      <c r="D137" s="22"/>
      <c r="E137" s="22">
        <f t="shared" si="4"/>
        <v>0</v>
      </c>
      <c r="F137" s="22"/>
      <c r="G137" s="22">
        <v>0.39108816077130371</v>
      </c>
      <c r="H137" s="22">
        <v>0.39108816077130365</v>
      </c>
      <c r="I137" s="22"/>
      <c r="J137" s="22">
        <f t="shared" si="5"/>
        <v>0</v>
      </c>
    </row>
    <row r="138" spans="1:10" x14ac:dyDescent="0.35">
      <c r="A138" s="25" t="s">
        <v>33</v>
      </c>
      <c r="B138" s="39">
        <v>97.235798329542689</v>
      </c>
      <c r="C138" s="39">
        <v>97.235798329542689</v>
      </c>
      <c r="D138" s="39"/>
      <c r="E138" s="39">
        <f t="shared" si="4"/>
        <v>0</v>
      </c>
      <c r="F138" s="39"/>
      <c r="G138" s="39">
        <v>0.41786761417610635</v>
      </c>
      <c r="H138" s="39">
        <v>0.41786761417610629</v>
      </c>
      <c r="I138" s="39"/>
      <c r="J138" s="39">
        <f t="shared" si="5"/>
        <v>0</v>
      </c>
    </row>
    <row r="139" spans="1:10" x14ac:dyDescent="0.35">
      <c r="A139" s="26" t="s">
        <v>34</v>
      </c>
      <c r="B139" s="22">
        <v>97.235798329542689</v>
      </c>
      <c r="C139" s="22">
        <v>97.235798329542689</v>
      </c>
      <c r="D139" s="22"/>
      <c r="E139" s="22">
        <f t="shared" si="4"/>
        <v>0</v>
      </c>
      <c r="F139" s="22"/>
      <c r="G139" s="22">
        <v>0.41786761417610635</v>
      </c>
      <c r="H139" s="22">
        <v>0.41786761417610629</v>
      </c>
      <c r="I139" s="22"/>
      <c r="J139" s="22">
        <f t="shared" si="5"/>
        <v>0</v>
      </c>
    </row>
    <row r="140" spans="1:10" x14ac:dyDescent="0.35">
      <c r="A140" s="25" t="s">
        <v>184</v>
      </c>
      <c r="B140" s="39">
        <v>97.085410834856859</v>
      </c>
      <c r="C140" s="39">
        <v>97.085410834856859</v>
      </c>
      <c r="D140" s="39"/>
      <c r="E140" s="39">
        <f t="shared" si="4"/>
        <v>0</v>
      </c>
      <c r="F140" s="39"/>
      <c r="G140" s="39">
        <v>0.1861543232361304</v>
      </c>
      <c r="H140" s="39">
        <v>0.18615432323613038</v>
      </c>
      <c r="I140" s="39"/>
      <c r="J140" s="39">
        <f t="shared" si="5"/>
        <v>0</v>
      </c>
    </row>
    <row r="141" spans="1:10" x14ac:dyDescent="0.35">
      <c r="A141" s="26" t="s">
        <v>185</v>
      </c>
      <c r="B141" s="22">
        <v>98.42197876659759</v>
      </c>
      <c r="C141" s="22">
        <v>98.42197876659759</v>
      </c>
      <c r="D141" s="22"/>
      <c r="E141" s="22">
        <f t="shared" si="4"/>
        <v>0</v>
      </c>
      <c r="F141" s="22"/>
      <c r="G141" s="22">
        <v>6.8273086672427138E-2</v>
      </c>
      <c r="H141" s="22">
        <v>6.8273086672427125E-2</v>
      </c>
      <c r="I141" s="22"/>
      <c r="J141" s="22">
        <f t="shared" si="5"/>
        <v>0</v>
      </c>
    </row>
    <row r="142" spans="1:10" x14ac:dyDescent="0.35">
      <c r="A142" s="25" t="s">
        <v>186</v>
      </c>
      <c r="B142" s="39">
        <v>96.91886199695692</v>
      </c>
      <c r="C142" s="39">
        <v>96.91886199695692</v>
      </c>
      <c r="D142" s="39"/>
      <c r="E142" s="39">
        <f t="shared" si="4"/>
        <v>0</v>
      </c>
      <c r="F142" s="39"/>
      <c r="G142" s="39">
        <v>0.16344020426754885</v>
      </c>
      <c r="H142" s="39">
        <v>0.16344020426754882</v>
      </c>
      <c r="I142" s="39"/>
      <c r="J142" s="39">
        <f t="shared" si="5"/>
        <v>0</v>
      </c>
    </row>
    <row r="143" spans="1:10" x14ac:dyDescent="0.35">
      <c r="A143" s="26" t="s">
        <v>35</v>
      </c>
      <c r="B143" s="22">
        <v>100.91608538869761</v>
      </c>
      <c r="C143" s="22">
        <v>100.91608538869761</v>
      </c>
      <c r="D143" s="22"/>
      <c r="E143" s="22">
        <f t="shared" si="4"/>
        <v>0</v>
      </c>
      <c r="F143" s="22"/>
      <c r="G143" s="22">
        <v>0.61297303258816316</v>
      </c>
      <c r="H143" s="22">
        <v>0.61297303258816316</v>
      </c>
      <c r="I143" s="22"/>
      <c r="J143" s="22">
        <f t="shared" si="5"/>
        <v>0</v>
      </c>
    </row>
    <row r="144" spans="1:10" x14ac:dyDescent="0.35">
      <c r="A144" s="25" t="s">
        <v>187</v>
      </c>
      <c r="B144" s="39">
        <v>100.56545960407499</v>
      </c>
      <c r="C144" s="39">
        <v>100.56545960407499</v>
      </c>
      <c r="D144" s="39"/>
      <c r="E144" s="39">
        <f t="shared" si="4"/>
        <v>0</v>
      </c>
      <c r="F144" s="39"/>
      <c r="G144" s="39">
        <v>0.25194864031692044</v>
      </c>
      <c r="H144" s="39">
        <v>0.25194864031692044</v>
      </c>
      <c r="I144" s="39"/>
      <c r="J144" s="39">
        <f t="shared" si="5"/>
        <v>0</v>
      </c>
    </row>
    <row r="145" spans="1:10" x14ac:dyDescent="0.35">
      <c r="A145" s="26" t="s">
        <v>187</v>
      </c>
      <c r="B145" s="22">
        <v>100.56545960407499</v>
      </c>
      <c r="C145" s="22">
        <v>100.56545960407499</v>
      </c>
      <c r="D145" s="22"/>
      <c r="E145" s="22">
        <f t="shared" si="4"/>
        <v>0</v>
      </c>
      <c r="F145" s="22"/>
      <c r="G145" s="22">
        <v>0.25194864031692044</v>
      </c>
      <c r="H145" s="22">
        <v>0.25194864031692044</v>
      </c>
      <c r="I145" s="22"/>
      <c r="J145" s="22">
        <f t="shared" si="5"/>
        <v>0</v>
      </c>
    </row>
    <row r="146" spans="1:10" x14ac:dyDescent="0.35">
      <c r="A146" s="25" t="s">
        <v>188</v>
      </c>
      <c r="B146" s="39">
        <v>101.16222917213622</v>
      </c>
      <c r="C146" s="39">
        <v>101.16222917213622</v>
      </c>
      <c r="D146" s="39"/>
      <c r="E146" s="39">
        <f t="shared" si="4"/>
        <v>0</v>
      </c>
      <c r="F146" s="39"/>
      <c r="G146" s="39">
        <v>0.36102439227124272</v>
      </c>
      <c r="H146" s="39">
        <v>0.36102439227124272</v>
      </c>
      <c r="I146" s="39"/>
      <c r="J146" s="39">
        <f t="shared" si="5"/>
        <v>0</v>
      </c>
    </row>
    <row r="147" spans="1:10" x14ac:dyDescent="0.35">
      <c r="A147" s="26" t="s">
        <v>189</v>
      </c>
      <c r="B147" s="22">
        <v>101.16222917213622</v>
      </c>
      <c r="C147" s="22">
        <v>101.16222917213622</v>
      </c>
      <c r="D147" s="22"/>
      <c r="E147" s="22">
        <f t="shared" si="4"/>
        <v>0</v>
      </c>
      <c r="F147" s="22"/>
      <c r="G147" s="22">
        <v>0.36102439227124272</v>
      </c>
      <c r="H147" s="22">
        <v>0.36102439227124272</v>
      </c>
      <c r="I147" s="22"/>
      <c r="J147" s="22">
        <f t="shared" si="5"/>
        <v>0</v>
      </c>
    </row>
    <row r="148" spans="1:10" x14ac:dyDescent="0.35">
      <c r="A148" s="25" t="s">
        <v>36</v>
      </c>
      <c r="B148" s="39">
        <v>99.895887603000531</v>
      </c>
      <c r="C148" s="39">
        <v>100.13516174349935</v>
      </c>
      <c r="D148" s="39"/>
      <c r="E148" s="39">
        <f t="shared" si="4"/>
        <v>0.23952351417080298</v>
      </c>
      <c r="F148" s="39"/>
      <c r="G148" s="39">
        <v>2.480830873290039</v>
      </c>
      <c r="H148" s="39">
        <v>2.4867730465783775</v>
      </c>
      <c r="I148" s="39"/>
      <c r="J148" s="39">
        <f t="shared" si="5"/>
        <v>5.9421732883384593E-3</v>
      </c>
    </row>
    <row r="149" spans="1:10" x14ac:dyDescent="0.35">
      <c r="A149" s="26" t="s">
        <v>37</v>
      </c>
      <c r="B149" s="22">
        <v>99.845258457359222</v>
      </c>
      <c r="C149" s="22">
        <v>100.2008899737003</v>
      </c>
      <c r="D149" s="22"/>
      <c r="E149" s="22">
        <f t="shared" si="4"/>
        <v>0.35618267891304178</v>
      </c>
      <c r="F149" s="22"/>
      <c r="G149" s="22">
        <v>1.6682937268235878</v>
      </c>
      <c r="H149" s="22">
        <v>1.674235900111926</v>
      </c>
      <c r="I149" s="22"/>
      <c r="J149" s="22">
        <f t="shared" si="5"/>
        <v>5.9421732883382372E-3</v>
      </c>
    </row>
    <row r="150" spans="1:10" x14ac:dyDescent="0.35">
      <c r="A150" s="25" t="s">
        <v>190</v>
      </c>
      <c r="B150" s="39">
        <v>99.843277741648706</v>
      </c>
      <c r="C150" s="39">
        <v>100.2487310166559</v>
      </c>
      <c r="D150" s="39"/>
      <c r="E150" s="39">
        <f t="shared" si="4"/>
        <v>0.4060897079684489</v>
      </c>
      <c r="F150" s="39"/>
      <c r="G150" s="39">
        <v>1.3125555926770593</v>
      </c>
      <c r="H150" s="39">
        <v>1.3178857458502853</v>
      </c>
      <c r="I150" s="39"/>
      <c r="J150" s="39">
        <f t="shared" si="5"/>
        <v>5.3301531732259377E-3</v>
      </c>
    </row>
    <row r="151" spans="1:10" x14ac:dyDescent="0.35">
      <c r="A151" s="26" t="s">
        <v>191</v>
      </c>
      <c r="B151" s="22">
        <v>99.852567320602247</v>
      </c>
      <c r="C151" s="22">
        <v>100.0243559872641</v>
      </c>
      <c r="D151" s="22"/>
      <c r="E151" s="22">
        <f t="shared" si="4"/>
        <v>0.17204231325398389</v>
      </c>
      <c r="F151" s="22"/>
      <c r="G151" s="22">
        <v>0.35573813414652833</v>
      </c>
      <c r="H151" s="22">
        <v>0.35635015426164052</v>
      </c>
      <c r="I151" s="22"/>
      <c r="J151" s="22">
        <f t="shared" si="5"/>
        <v>6.1202011511218846E-4</v>
      </c>
    </row>
    <row r="152" spans="1:10" x14ac:dyDescent="0.35">
      <c r="A152" s="25" t="s">
        <v>192</v>
      </c>
      <c r="B152" s="39">
        <v>100</v>
      </c>
      <c r="C152" s="39">
        <v>100</v>
      </c>
      <c r="D152" s="39"/>
      <c r="E152" s="39">
        <f t="shared" si="4"/>
        <v>0</v>
      </c>
      <c r="F152" s="39"/>
      <c r="G152" s="39">
        <v>0.81253714646645137</v>
      </c>
      <c r="H152" s="39">
        <v>0.81253714646645148</v>
      </c>
      <c r="I152" s="39"/>
      <c r="J152" s="39">
        <f t="shared" si="5"/>
        <v>0</v>
      </c>
    </row>
    <row r="153" spans="1:10" x14ac:dyDescent="0.35">
      <c r="A153" s="26" t="s">
        <v>193</v>
      </c>
      <c r="B153" s="22">
        <v>100</v>
      </c>
      <c r="C153" s="22">
        <v>100</v>
      </c>
      <c r="D153" s="22"/>
      <c r="E153" s="22">
        <f t="shared" si="4"/>
        <v>0</v>
      </c>
      <c r="F153" s="22"/>
      <c r="G153" s="22">
        <v>0.81253714646645137</v>
      </c>
      <c r="H153" s="22">
        <v>0.81253714646645148</v>
      </c>
      <c r="I153" s="22"/>
      <c r="J153" s="22">
        <f t="shared" si="5"/>
        <v>0</v>
      </c>
    </row>
    <row r="154" spans="1:10" x14ac:dyDescent="0.35">
      <c r="A154" s="25" t="s">
        <v>38</v>
      </c>
      <c r="B154" s="39">
        <v>100.27745514557056</v>
      </c>
      <c r="C154" s="39">
        <v>100.27740877560954</v>
      </c>
      <c r="D154" s="39"/>
      <c r="E154" s="39">
        <f t="shared" si="4"/>
        <v>-4.6241661144641455E-5</v>
      </c>
      <c r="F154" s="39"/>
      <c r="G154" s="39">
        <v>8.5625554187450987</v>
      </c>
      <c r="H154" s="39">
        <v>8.5625514592772358</v>
      </c>
      <c r="I154" s="39"/>
      <c r="J154" s="39">
        <f t="shared" si="5"/>
        <v>-3.9594678629129021E-6</v>
      </c>
    </row>
    <row r="155" spans="1:10" x14ac:dyDescent="0.35">
      <c r="A155" s="26" t="s">
        <v>194</v>
      </c>
      <c r="B155" s="22">
        <v>100.71491707564793</v>
      </c>
      <c r="C155" s="22">
        <v>100.71481569603404</v>
      </c>
      <c r="D155" s="22"/>
      <c r="E155" s="22">
        <f t="shared" si="4"/>
        <v>-1.0065997851915753E-4</v>
      </c>
      <c r="F155" s="22"/>
      <c r="G155" s="22">
        <v>3.9335075567435474</v>
      </c>
      <c r="H155" s="22">
        <v>3.9335035972756858</v>
      </c>
      <c r="I155" s="22"/>
      <c r="J155" s="22">
        <f t="shared" si="5"/>
        <v>-3.9594678615806345E-6</v>
      </c>
    </row>
    <row r="156" spans="1:10" x14ac:dyDescent="0.35">
      <c r="A156" s="25" t="s">
        <v>195</v>
      </c>
      <c r="B156" s="39">
        <v>100.87128673237805</v>
      </c>
      <c r="C156" s="39">
        <v>100.8711620859968</v>
      </c>
      <c r="D156" s="39"/>
      <c r="E156" s="39">
        <f t="shared" si="4"/>
        <v>-1.235697345447484E-4</v>
      </c>
      <c r="F156" s="39"/>
      <c r="G156" s="39">
        <v>3.2042375715073748</v>
      </c>
      <c r="H156" s="39">
        <v>3.2042336120395136</v>
      </c>
      <c r="I156" s="39"/>
      <c r="J156" s="39">
        <f t="shared" si="5"/>
        <v>-3.9594678611365453E-6</v>
      </c>
    </row>
    <row r="157" spans="1:10" x14ac:dyDescent="0.35">
      <c r="A157" s="26" t="s">
        <v>196</v>
      </c>
      <c r="B157" s="22">
        <v>100.87128673237805</v>
      </c>
      <c r="C157" s="22">
        <v>100.8711620859968</v>
      </c>
      <c r="D157" s="22"/>
      <c r="E157" s="22">
        <f t="shared" si="4"/>
        <v>-1.235697345447484E-4</v>
      </c>
      <c r="F157" s="22"/>
      <c r="G157" s="22">
        <v>3.2042375715073748</v>
      </c>
      <c r="H157" s="22">
        <v>3.2042336120395136</v>
      </c>
      <c r="I157" s="22"/>
      <c r="J157" s="22">
        <f t="shared" si="5"/>
        <v>-3.9594678611365453E-6</v>
      </c>
    </row>
    <row r="158" spans="1:10" x14ac:dyDescent="0.35">
      <c r="A158" s="25" t="s">
        <v>197</v>
      </c>
      <c r="B158" s="39">
        <v>100.03357208365048</v>
      </c>
      <c r="C158" s="39">
        <v>100.03357208365048</v>
      </c>
      <c r="D158" s="39"/>
      <c r="E158" s="39">
        <f t="shared" si="4"/>
        <v>0</v>
      </c>
      <c r="F158" s="39"/>
      <c r="G158" s="39">
        <v>0.7292699852361727</v>
      </c>
      <c r="H158" s="39">
        <v>0.72926998523617259</v>
      </c>
      <c r="I158" s="39"/>
      <c r="J158" s="39">
        <f t="shared" si="5"/>
        <v>0</v>
      </c>
    </row>
    <row r="159" spans="1:10" x14ac:dyDescent="0.35">
      <c r="A159" s="26" t="s">
        <v>198</v>
      </c>
      <c r="B159" s="22">
        <v>100.03357208365048</v>
      </c>
      <c r="C159" s="22">
        <v>100.03357208365048</v>
      </c>
      <c r="D159" s="22"/>
      <c r="E159" s="22">
        <f t="shared" si="4"/>
        <v>0</v>
      </c>
      <c r="F159" s="22"/>
      <c r="G159" s="22">
        <v>0.7292699852361727</v>
      </c>
      <c r="H159" s="22">
        <v>0.72926998523617259</v>
      </c>
      <c r="I159" s="22"/>
      <c r="J159" s="22">
        <f t="shared" si="5"/>
        <v>0</v>
      </c>
    </row>
    <row r="160" spans="1:10" x14ac:dyDescent="0.35">
      <c r="A160" s="25" t="s">
        <v>199</v>
      </c>
      <c r="B160" s="39">
        <v>99.639953801203646</v>
      </c>
      <c r="C160" s="39">
        <v>99.639953801203646</v>
      </c>
      <c r="D160" s="39"/>
      <c r="E160" s="39">
        <f t="shared" si="4"/>
        <v>0</v>
      </c>
      <c r="F160" s="39"/>
      <c r="G160" s="39">
        <v>1.1706698545709948</v>
      </c>
      <c r="H160" s="39">
        <v>1.1706698545709948</v>
      </c>
      <c r="I160" s="39"/>
      <c r="J160" s="39">
        <f t="shared" si="5"/>
        <v>0</v>
      </c>
    </row>
    <row r="161" spans="1:10" x14ac:dyDescent="0.35">
      <c r="A161" s="26" t="s">
        <v>200</v>
      </c>
      <c r="B161" s="22">
        <v>99.639953801203646</v>
      </c>
      <c r="C161" s="22">
        <v>99.639953801203646</v>
      </c>
      <c r="D161" s="22"/>
      <c r="E161" s="22">
        <f t="shared" si="4"/>
        <v>0</v>
      </c>
      <c r="F161" s="22"/>
      <c r="G161" s="22">
        <v>1.1706698545709948</v>
      </c>
      <c r="H161" s="22">
        <v>1.1706698545709948</v>
      </c>
      <c r="I161" s="22"/>
      <c r="J161" s="22">
        <f t="shared" si="5"/>
        <v>0</v>
      </c>
    </row>
    <row r="162" spans="1:10" x14ac:dyDescent="0.35">
      <c r="A162" s="25" t="s">
        <v>201</v>
      </c>
      <c r="B162" s="39">
        <v>99.639953801203646</v>
      </c>
      <c r="C162" s="39">
        <v>99.639953801203646</v>
      </c>
      <c r="D162" s="39"/>
      <c r="E162" s="39">
        <f t="shared" si="4"/>
        <v>0</v>
      </c>
      <c r="F162" s="39"/>
      <c r="G162" s="39">
        <v>1.1706698545709948</v>
      </c>
      <c r="H162" s="39">
        <v>1.1706698545709948</v>
      </c>
      <c r="I162" s="39"/>
      <c r="J162" s="39">
        <f t="shared" si="5"/>
        <v>0</v>
      </c>
    </row>
    <row r="163" spans="1:10" x14ac:dyDescent="0.35">
      <c r="A163" s="26" t="s">
        <v>202</v>
      </c>
      <c r="B163" s="22">
        <v>100</v>
      </c>
      <c r="C163" s="22">
        <v>100</v>
      </c>
      <c r="D163" s="22"/>
      <c r="E163" s="22">
        <f t="shared" si="4"/>
        <v>0</v>
      </c>
      <c r="F163" s="22"/>
      <c r="G163" s="22">
        <v>0.31909801771719898</v>
      </c>
      <c r="H163" s="22">
        <v>0.31909801771719898</v>
      </c>
      <c r="I163" s="22"/>
      <c r="J163" s="22">
        <f t="shared" si="5"/>
        <v>0</v>
      </c>
    </row>
    <row r="164" spans="1:10" x14ac:dyDescent="0.35">
      <c r="A164" s="25" t="s">
        <v>203</v>
      </c>
      <c r="B164" s="39">
        <v>100</v>
      </c>
      <c r="C164" s="39">
        <v>100</v>
      </c>
      <c r="D164" s="39"/>
      <c r="E164" s="39">
        <f t="shared" si="4"/>
        <v>0</v>
      </c>
      <c r="F164" s="39"/>
      <c r="G164" s="39">
        <v>0.31909801771719898</v>
      </c>
      <c r="H164" s="39">
        <v>0.31909801771719898</v>
      </c>
      <c r="I164" s="39"/>
      <c r="J164" s="39">
        <f t="shared" si="5"/>
        <v>0</v>
      </c>
    </row>
    <row r="165" spans="1:10" x14ac:dyDescent="0.35">
      <c r="A165" s="26" t="s">
        <v>203</v>
      </c>
      <c r="B165" s="22">
        <v>100</v>
      </c>
      <c r="C165" s="22">
        <v>100</v>
      </c>
      <c r="D165" s="22"/>
      <c r="E165" s="22">
        <f t="shared" si="4"/>
        <v>0</v>
      </c>
      <c r="F165" s="22"/>
      <c r="G165" s="22">
        <v>0.31909801771719898</v>
      </c>
      <c r="H165" s="22">
        <v>0.31909801771719898</v>
      </c>
      <c r="I165" s="22"/>
      <c r="J165" s="22">
        <f t="shared" si="5"/>
        <v>0</v>
      </c>
    </row>
    <row r="166" spans="1:10" x14ac:dyDescent="0.35">
      <c r="A166" s="25" t="s">
        <v>204</v>
      </c>
      <c r="B166" s="39">
        <v>100</v>
      </c>
      <c r="C166" s="39">
        <v>100</v>
      </c>
      <c r="D166" s="39"/>
      <c r="E166" s="39">
        <f t="shared" si="4"/>
        <v>0</v>
      </c>
      <c r="F166" s="39"/>
      <c r="G166" s="39">
        <v>3.1392799897133568</v>
      </c>
      <c r="H166" s="39">
        <v>3.1392799897133563</v>
      </c>
      <c r="I166" s="39"/>
      <c r="J166" s="39">
        <f t="shared" si="5"/>
        <v>0</v>
      </c>
    </row>
    <row r="167" spans="1:10" x14ac:dyDescent="0.35">
      <c r="A167" s="26" t="s">
        <v>205</v>
      </c>
      <c r="B167" s="22">
        <v>100</v>
      </c>
      <c r="C167" s="22">
        <v>100</v>
      </c>
      <c r="D167" s="22"/>
      <c r="E167" s="22">
        <f t="shared" si="4"/>
        <v>0</v>
      </c>
      <c r="F167" s="22"/>
      <c r="G167" s="22">
        <v>3.1392799897133568</v>
      </c>
      <c r="H167" s="22">
        <v>3.1392799897133563</v>
      </c>
      <c r="I167" s="22"/>
      <c r="J167" s="22">
        <f t="shared" si="5"/>
        <v>0</v>
      </c>
    </row>
    <row r="168" spans="1:10" x14ac:dyDescent="0.35">
      <c r="A168" s="25" t="s">
        <v>205</v>
      </c>
      <c r="B168" s="39">
        <v>100</v>
      </c>
      <c r="C168" s="39">
        <v>100</v>
      </c>
      <c r="D168" s="39"/>
      <c r="E168" s="39">
        <f t="shared" si="4"/>
        <v>0</v>
      </c>
      <c r="F168" s="39"/>
      <c r="G168" s="39">
        <v>3.1392799897133568</v>
      </c>
      <c r="H168" s="39">
        <v>3.1392799897133563</v>
      </c>
      <c r="I168" s="39"/>
      <c r="J168" s="39">
        <f t="shared" si="5"/>
        <v>0</v>
      </c>
    </row>
    <row r="169" spans="1:10" x14ac:dyDescent="0.35">
      <c r="A169" s="26" t="s">
        <v>39</v>
      </c>
      <c r="B169" s="22">
        <v>96.60782051583665</v>
      </c>
      <c r="C169" s="22">
        <v>96.607870755573899</v>
      </c>
      <c r="D169" s="22"/>
      <c r="E169" s="22">
        <f t="shared" si="4"/>
        <v>5.200379946668221E-5</v>
      </c>
      <c r="F169" s="22"/>
      <c r="G169" s="22">
        <v>9.6680629017347997</v>
      </c>
      <c r="H169" s="22">
        <v>9.6680679294948426</v>
      </c>
      <c r="I169" s="22"/>
      <c r="J169" s="22">
        <f t="shared" si="5"/>
        <v>5.0277600429637914E-6</v>
      </c>
    </row>
    <row r="170" spans="1:10" x14ac:dyDescent="0.35">
      <c r="A170" s="25" t="s">
        <v>206</v>
      </c>
      <c r="B170" s="39">
        <v>98.538768832303234</v>
      </c>
      <c r="C170" s="39">
        <v>98.538926703772404</v>
      </c>
      <c r="D170" s="39"/>
      <c r="E170" s="39">
        <f t="shared" si="4"/>
        <v>1.6021254480858005E-4</v>
      </c>
      <c r="F170" s="39"/>
      <c r="G170" s="39">
        <v>3.1381812508242057</v>
      </c>
      <c r="H170" s="39">
        <v>3.1381862785842483</v>
      </c>
      <c r="I170" s="39"/>
      <c r="J170" s="39">
        <f t="shared" si="5"/>
        <v>5.0277600425197022E-6</v>
      </c>
    </row>
    <row r="171" spans="1:10" x14ac:dyDescent="0.35">
      <c r="A171" s="26" t="s">
        <v>207</v>
      </c>
      <c r="B171" s="22">
        <v>98.477728845386963</v>
      </c>
      <c r="C171" s="22">
        <v>98.47789649741982</v>
      </c>
      <c r="D171" s="22"/>
      <c r="E171" s="22">
        <f t="shared" si="4"/>
        <v>1.7024360210449174E-4</v>
      </c>
      <c r="F171" s="22"/>
      <c r="G171" s="22">
        <v>2.9532740029620936</v>
      </c>
      <c r="H171" s="22">
        <v>2.9532790307221362</v>
      </c>
      <c r="I171" s="22"/>
      <c r="J171" s="22">
        <f t="shared" si="5"/>
        <v>5.0277600425197022E-6</v>
      </c>
    </row>
    <row r="172" spans="1:10" x14ac:dyDescent="0.35">
      <c r="A172" s="25" t="s">
        <v>207</v>
      </c>
      <c r="B172" s="39">
        <v>98.477728845386963</v>
      </c>
      <c r="C172" s="39">
        <v>98.47789649741982</v>
      </c>
      <c r="D172" s="39"/>
      <c r="E172" s="39">
        <f t="shared" si="4"/>
        <v>1.7024360210449174E-4</v>
      </c>
      <c r="F172" s="39"/>
      <c r="G172" s="39">
        <v>2.9532740029620936</v>
      </c>
      <c r="H172" s="39">
        <v>2.9532790307221362</v>
      </c>
      <c r="I172" s="39"/>
      <c r="J172" s="39">
        <f t="shared" si="5"/>
        <v>5.0277600425197022E-6</v>
      </c>
    </row>
    <row r="173" spans="1:10" x14ac:dyDescent="0.35">
      <c r="A173" s="26" t="s">
        <v>208</v>
      </c>
      <c r="B173" s="22">
        <v>99.524036422226914</v>
      </c>
      <c r="C173" s="22">
        <v>99.524036422226914</v>
      </c>
      <c r="D173" s="22"/>
      <c r="E173" s="22">
        <f t="shared" si="4"/>
        <v>0</v>
      </c>
      <c r="F173" s="22"/>
      <c r="G173" s="22">
        <v>0.18490724786211171</v>
      </c>
      <c r="H173" s="22">
        <v>0.18490724786211168</v>
      </c>
      <c r="I173" s="22"/>
      <c r="J173" s="22">
        <f t="shared" si="5"/>
        <v>0</v>
      </c>
    </row>
    <row r="174" spans="1:10" x14ac:dyDescent="0.35">
      <c r="A174" s="25" t="s">
        <v>208</v>
      </c>
      <c r="B174" s="39">
        <v>99.524036422226914</v>
      </c>
      <c r="C174" s="39">
        <v>99.524036422226914</v>
      </c>
      <c r="D174" s="39"/>
      <c r="E174" s="39">
        <f t="shared" si="4"/>
        <v>0</v>
      </c>
      <c r="F174" s="39"/>
      <c r="G174" s="39">
        <v>0.18490724786211171</v>
      </c>
      <c r="H174" s="39">
        <v>0.18490724786211168</v>
      </c>
      <c r="I174" s="39"/>
      <c r="J174" s="39">
        <f t="shared" si="5"/>
        <v>0</v>
      </c>
    </row>
    <row r="175" spans="1:10" x14ac:dyDescent="0.35">
      <c r="A175" s="26" t="s">
        <v>209</v>
      </c>
      <c r="B175" s="22">
        <v>91.274240873903622</v>
      </c>
      <c r="C175" s="22">
        <v>91.274240873903622</v>
      </c>
      <c r="D175" s="22"/>
      <c r="E175" s="22">
        <f t="shared" si="4"/>
        <v>0</v>
      </c>
      <c r="F175" s="22"/>
      <c r="G175" s="22">
        <v>0.78083535275019278</v>
      </c>
      <c r="H175" s="22">
        <v>0.78083535275019267</v>
      </c>
      <c r="I175" s="22"/>
      <c r="J175" s="22">
        <f t="shared" si="5"/>
        <v>0</v>
      </c>
    </row>
    <row r="176" spans="1:10" x14ac:dyDescent="0.35">
      <c r="A176" s="25" t="s">
        <v>210</v>
      </c>
      <c r="B176" s="39">
        <v>90.150468156884003</v>
      </c>
      <c r="C176" s="39">
        <v>90.150468156884003</v>
      </c>
      <c r="D176" s="39"/>
      <c r="E176" s="39">
        <f t="shared" si="4"/>
        <v>0</v>
      </c>
      <c r="F176" s="39"/>
      <c r="G176" s="39">
        <v>0.68658667466660006</v>
      </c>
      <c r="H176" s="39">
        <v>0.68658667466659995</v>
      </c>
      <c r="I176" s="39"/>
      <c r="J176" s="39">
        <f t="shared" si="5"/>
        <v>0</v>
      </c>
    </row>
    <row r="177" spans="1:10" x14ac:dyDescent="0.35">
      <c r="A177" s="26" t="s">
        <v>211</v>
      </c>
      <c r="B177" s="22">
        <v>87.171911675661391</v>
      </c>
      <c r="C177" s="22">
        <v>87.171911675661391</v>
      </c>
      <c r="D177" s="22"/>
      <c r="E177" s="22">
        <f t="shared" si="4"/>
        <v>0</v>
      </c>
      <c r="F177" s="22"/>
      <c r="G177" s="22">
        <v>0.5361804932574189</v>
      </c>
      <c r="H177" s="22">
        <v>0.53618049325741879</v>
      </c>
      <c r="I177" s="22"/>
      <c r="J177" s="22">
        <f t="shared" si="5"/>
        <v>0</v>
      </c>
    </row>
    <row r="178" spans="1:10" x14ac:dyDescent="0.35">
      <c r="A178" s="25" t="s">
        <v>212</v>
      </c>
      <c r="B178" s="39">
        <v>102.65458246576715</v>
      </c>
      <c r="C178" s="39">
        <v>102.65458246576715</v>
      </c>
      <c r="D178" s="39"/>
      <c r="E178" s="39">
        <f t="shared" si="4"/>
        <v>0</v>
      </c>
      <c r="F178" s="39"/>
      <c r="G178" s="39">
        <v>0.15040618140918119</v>
      </c>
      <c r="H178" s="39">
        <v>0.15040618140918116</v>
      </c>
      <c r="I178" s="39"/>
      <c r="J178" s="39">
        <f t="shared" si="5"/>
        <v>0</v>
      </c>
    </row>
    <row r="179" spans="1:10" x14ac:dyDescent="0.35">
      <c r="A179" s="26" t="s">
        <v>213</v>
      </c>
      <c r="B179" s="22">
        <v>100.39065137199121</v>
      </c>
      <c r="C179" s="22">
        <v>100.39065137199121</v>
      </c>
      <c r="D179" s="22"/>
      <c r="E179" s="22">
        <f t="shared" si="4"/>
        <v>0</v>
      </c>
      <c r="F179" s="22"/>
      <c r="G179" s="22">
        <v>9.4248678083592677E-2</v>
      </c>
      <c r="H179" s="22">
        <v>9.4248678083592663E-2</v>
      </c>
      <c r="I179" s="22"/>
      <c r="J179" s="22">
        <f t="shared" si="5"/>
        <v>0</v>
      </c>
    </row>
    <row r="180" spans="1:10" x14ac:dyDescent="0.35">
      <c r="A180" s="25" t="s">
        <v>213</v>
      </c>
      <c r="B180" s="39">
        <v>100.39065137199121</v>
      </c>
      <c r="C180" s="39">
        <v>100.39065137199121</v>
      </c>
      <c r="D180" s="39"/>
      <c r="E180" s="39">
        <f t="shared" si="4"/>
        <v>0</v>
      </c>
      <c r="F180" s="39"/>
      <c r="G180" s="39">
        <v>9.4248678083592677E-2</v>
      </c>
      <c r="H180" s="39">
        <v>9.4248678083592663E-2</v>
      </c>
      <c r="I180" s="39"/>
      <c r="J180" s="39">
        <f t="shared" si="5"/>
        <v>0</v>
      </c>
    </row>
    <row r="181" spans="1:10" x14ac:dyDescent="0.35">
      <c r="A181" s="26" t="s">
        <v>214</v>
      </c>
      <c r="B181" s="22">
        <v>96.341916389457978</v>
      </c>
      <c r="C181" s="22">
        <v>96.341916389457978</v>
      </c>
      <c r="D181" s="22"/>
      <c r="E181" s="22">
        <f t="shared" si="4"/>
        <v>0</v>
      </c>
      <c r="F181" s="22"/>
      <c r="G181" s="22">
        <v>5.749046298160402</v>
      </c>
      <c r="H181" s="22">
        <v>5.7490462981604011</v>
      </c>
      <c r="I181" s="22"/>
      <c r="J181" s="22">
        <f t="shared" si="5"/>
        <v>0</v>
      </c>
    </row>
    <row r="182" spans="1:10" x14ac:dyDescent="0.35">
      <c r="A182" s="25" t="s">
        <v>40</v>
      </c>
      <c r="B182" s="39">
        <v>96.942481232634989</v>
      </c>
      <c r="C182" s="39">
        <v>96.942481232634989</v>
      </c>
      <c r="D182" s="39"/>
      <c r="E182" s="39">
        <f t="shared" si="4"/>
        <v>0</v>
      </c>
      <c r="F182" s="39"/>
      <c r="G182" s="39">
        <v>0.41169160746821398</v>
      </c>
      <c r="H182" s="39">
        <v>0.41169160746821398</v>
      </c>
      <c r="I182" s="39"/>
      <c r="J182" s="39">
        <f t="shared" si="5"/>
        <v>0</v>
      </c>
    </row>
    <row r="183" spans="1:10" x14ac:dyDescent="0.35">
      <c r="A183" s="26" t="s">
        <v>215</v>
      </c>
      <c r="B183" s="22">
        <v>100</v>
      </c>
      <c r="C183" s="22">
        <v>100</v>
      </c>
      <c r="D183" s="22"/>
      <c r="E183" s="22">
        <f t="shared" si="4"/>
        <v>0</v>
      </c>
      <c r="F183" s="22"/>
      <c r="G183" s="22">
        <v>3.9301394720359643E-2</v>
      </c>
      <c r="H183" s="22">
        <v>3.9301394720359643E-2</v>
      </c>
      <c r="I183" s="22"/>
      <c r="J183" s="22">
        <f t="shared" si="5"/>
        <v>0</v>
      </c>
    </row>
    <row r="184" spans="1:10" x14ac:dyDescent="0.35">
      <c r="A184" s="25" t="s">
        <v>216</v>
      </c>
      <c r="B184" s="39">
        <v>96.630668518044743</v>
      </c>
      <c r="C184" s="39">
        <v>96.630668518044743</v>
      </c>
      <c r="D184" s="39"/>
      <c r="E184" s="39">
        <f t="shared" si="4"/>
        <v>0</v>
      </c>
      <c r="F184" s="39"/>
      <c r="G184" s="39">
        <v>0.37239021274785433</v>
      </c>
      <c r="H184" s="39">
        <v>0.37239021274785433</v>
      </c>
      <c r="I184" s="39"/>
      <c r="J184" s="39">
        <f t="shared" si="5"/>
        <v>0</v>
      </c>
    </row>
    <row r="185" spans="1:10" x14ac:dyDescent="0.35">
      <c r="A185" s="26" t="s">
        <v>41</v>
      </c>
      <c r="B185" s="22">
        <v>97.247702983038451</v>
      </c>
      <c r="C185" s="22">
        <v>97.247702983038451</v>
      </c>
      <c r="D185" s="22"/>
      <c r="E185" s="22">
        <f t="shared" si="4"/>
        <v>0</v>
      </c>
      <c r="F185" s="22"/>
      <c r="G185" s="22">
        <v>3.4964824726334136</v>
      </c>
      <c r="H185" s="22">
        <v>3.4964824726334127</v>
      </c>
      <c r="I185" s="22"/>
      <c r="J185" s="22">
        <f t="shared" si="5"/>
        <v>0</v>
      </c>
    </row>
    <row r="186" spans="1:10" x14ac:dyDescent="0.35">
      <c r="A186" s="25" t="s">
        <v>217</v>
      </c>
      <c r="B186" s="39">
        <v>95.452143878694201</v>
      </c>
      <c r="C186" s="39">
        <v>95.452143878694201</v>
      </c>
      <c r="D186" s="39"/>
      <c r="E186" s="39">
        <f t="shared" si="4"/>
        <v>0</v>
      </c>
      <c r="F186" s="39"/>
      <c r="G186" s="39">
        <v>2.2665174174733971</v>
      </c>
      <c r="H186" s="39">
        <v>2.2665174174733971</v>
      </c>
      <c r="I186" s="39"/>
      <c r="J186" s="39">
        <f t="shared" si="5"/>
        <v>0</v>
      </c>
    </row>
    <row r="187" spans="1:10" x14ac:dyDescent="0.35">
      <c r="A187" s="26" t="s">
        <v>218</v>
      </c>
      <c r="B187" s="22">
        <v>100.73975910035524</v>
      </c>
      <c r="C187" s="22">
        <v>100.73975910035524</v>
      </c>
      <c r="D187" s="22"/>
      <c r="E187" s="22">
        <f t="shared" si="4"/>
        <v>0</v>
      </c>
      <c r="F187" s="22"/>
      <c r="G187" s="22">
        <v>1.2299650551600163</v>
      </c>
      <c r="H187" s="22">
        <v>1.2299650551600161</v>
      </c>
      <c r="I187" s="22"/>
      <c r="J187" s="22">
        <f t="shared" si="5"/>
        <v>0</v>
      </c>
    </row>
    <row r="188" spans="1:10" x14ac:dyDescent="0.35">
      <c r="A188" s="25" t="s">
        <v>42</v>
      </c>
      <c r="B188" s="39">
        <v>94.53845019381346</v>
      </c>
      <c r="C188" s="39">
        <v>94.53845019381346</v>
      </c>
      <c r="D188" s="39"/>
      <c r="E188" s="39">
        <f t="shared" si="4"/>
        <v>0</v>
      </c>
      <c r="F188" s="39"/>
      <c r="G188" s="39">
        <v>1.840872218058774</v>
      </c>
      <c r="H188" s="39">
        <v>1.840872218058774</v>
      </c>
      <c r="I188" s="39"/>
      <c r="J188" s="39">
        <f t="shared" si="5"/>
        <v>0</v>
      </c>
    </row>
    <row r="189" spans="1:10" x14ac:dyDescent="0.35">
      <c r="A189" s="26" t="s">
        <v>42</v>
      </c>
      <c r="B189" s="22">
        <v>94.53845019381346</v>
      </c>
      <c r="C189" s="22">
        <v>94.53845019381346</v>
      </c>
      <c r="D189" s="22"/>
      <c r="E189" s="22">
        <f t="shared" si="4"/>
        <v>0</v>
      </c>
      <c r="F189" s="22"/>
      <c r="G189" s="22">
        <v>1.840872218058774</v>
      </c>
      <c r="H189" s="22">
        <v>1.840872218058774</v>
      </c>
      <c r="I189" s="22"/>
      <c r="J189" s="22">
        <f t="shared" si="5"/>
        <v>0</v>
      </c>
    </row>
    <row r="190" spans="1:10" x14ac:dyDescent="0.35">
      <c r="A190" s="25" t="s">
        <v>219</v>
      </c>
      <c r="B190" s="39">
        <v>87.71411152191213</v>
      </c>
      <c r="C190" s="39">
        <v>88.1172696918604</v>
      </c>
      <c r="D190" s="39"/>
      <c r="E190" s="39">
        <f t="shared" si="4"/>
        <v>0.45962749089416555</v>
      </c>
      <c r="F190" s="39"/>
      <c r="G190" s="39">
        <v>9.7797409212928947</v>
      </c>
      <c r="H190" s="39">
        <v>9.8246912991053836</v>
      </c>
      <c r="I190" s="39"/>
      <c r="J190" s="39">
        <f t="shared" si="5"/>
        <v>4.4950377812488895E-2</v>
      </c>
    </row>
    <row r="191" spans="1:10" x14ac:dyDescent="0.35">
      <c r="A191" s="26" t="s">
        <v>220</v>
      </c>
      <c r="B191" s="22">
        <v>96.852476363350618</v>
      </c>
      <c r="C191" s="22">
        <v>96.791970896980416</v>
      </c>
      <c r="D191" s="22"/>
      <c r="E191" s="22">
        <f t="shared" si="4"/>
        <v>-6.2471780425321644E-2</v>
      </c>
      <c r="F191" s="22"/>
      <c r="G191" s="22">
        <v>2.5959226006037608</v>
      </c>
      <c r="H191" s="22">
        <v>2.5943008815366997</v>
      </c>
      <c r="I191" s="22"/>
      <c r="J191" s="22">
        <f t="shared" si="5"/>
        <v>-1.6217190670611004E-3</v>
      </c>
    </row>
    <row r="192" spans="1:10" x14ac:dyDescent="0.35">
      <c r="A192" s="25" t="s">
        <v>221</v>
      </c>
      <c r="B192" s="39">
        <v>96.628062233264529</v>
      </c>
      <c r="C192" s="39">
        <v>96.628062233264529</v>
      </c>
      <c r="D192" s="39"/>
      <c r="E192" s="39">
        <f t="shared" si="4"/>
        <v>0</v>
      </c>
      <c r="F192" s="39"/>
      <c r="G192" s="39">
        <v>0.92071137609792364</v>
      </c>
      <c r="H192" s="39">
        <v>0.92071137609792353</v>
      </c>
      <c r="I192" s="39"/>
      <c r="J192" s="39">
        <f t="shared" si="5"/>
        <v>0</v>
      </c>
    </row>
    <row r="193" spans="1:10" x14ac:dyDescent="0.35">
      <c r="A193" s="26" t="s">
        <v>221</v>
      </c>
      <c r="B193" s="22">
        <v>96.628062233264529</v>
      </c>
      <c r="C193" s="22">
        <v>96.628062233264529</v>
      </c>
      <c r="D193" s="22"/>
      <c r="E193" s="22">
        <f t="shared" si="4"/>
        <v>0</v>
      </c>
      <c r="F193" s="22"/>
      <c r="G193" s="22">
        <v>0.92071137609792364</v>
      </c>
      <c r="H193" s="22">
        <v>0.92071137609792353</v>
      </c>
      <c r="I193" s="22"/>
      <c r="J193" s="22">
        <f t="shared" si="5"/>
        <v>0</v>
      </c>
    </row>
    <row r="194" spans="1:10" x14ac:dyDescent="0.35">
      <c r="A194" s="25" t="s">
        <v>43</v>
      </c>
      <c r="B194" s="39">
        <v>98.776138860144897</v>
      </c>
      <c r="C194" s="39">
        <v>98.776138860144897</v>
      </c>
      <c r="D194" s="39"/>
      <c r="E194" s="39">
        <f t="shared" si="4"/>
        <v>0</v>
      </c>
      <c r="F194" s="39"/>
      <c r="G194" s="39">
        <v>0.6549946308177732</v>
      </c>
      <c r="H194" s="39">
        <v>0.65499463081777309</v>
      </c>
      <c r="I194" s="39"/>
      <c r="J194" s="39">
        <f t="shared" si="5"/>
        <v>0</v>
      </c>
    </row>
    <row r="195" spans="1:10" x14ac:dyDescent="0.35">
      <c r="A195" s="26" t="s">
        <v>222</v>
      </c>
      <c r="B195" s="22">
        <v>98.776138860144897</v>
      </c>
      <c r="C195" s="22">
        <v>98.776138860144897</v>
      </c>
      <c r="D195" s="22"/>
      <c r="E195" s="22">
        <f t="shared" si="4"/>
        <v>0</v>
      </c>
      <c r="F195" s="22"/>
      <c r="G195" s="22">
        <v>0.6549946308177732</v>
      </c>
      <c r="H195" s="22">
        <v>0.65499463081777309</v>
      </c>
      <c r="I195" s="22"/>
      <c r="J195" s="22">
        <f t="shared" si="5"/>
        <v>0</v>
      </c>
    </row>
    <row r="196" spans="1:10" x14ac:dyDescent="0.35">
      <c r="A196" s="25" t="s">
        <v>223</v>
      </c>
      <c r="B196" s="39">
        <v>95.116654528367874</v>
      </c>
      <c r="C196" s="39">
        <v>95.116654528367874</v>
      </c>
      <c r="D196" s="39"/>
      <c r="E196" s="39">
        <f t="shared" si="4"/>
        <v>0</v>
      </c>
      <c r="F196" s="39"/>
      <c r="G196" s="39">
        <v>0.827718398962901</v>
      </c>
      <c r="H196" s="39">
        <v>0.82771839896290078</v>
      </c>
      <c r="I196" s="39"/>
      <c r="J196" s="39">
        <f t="shared" si="5"/>
        <v>0</v>
      </c>
    </row>
    <row r="197" spans="1:10" x14ac:dyDescent="0.35">
      <c r="A197" s="26" t="s">
        <v>223</v>
      </c>
      <c r="B197" s="22">
        <v>95.116654528367874</v>
      </c>
      <c r="C197" s="22">
        <v>95.116654528367874</v>
      </c>
      <c r="D197" s="22"/>
      <c r="E197" s="22">
        <f t="shared" si="4"/>
        <v>0</v>
      </c>
      <c r="F197" s="22"/>
      <c r="G197" s="22">
        <v>0.827718398962901</v>
      </c>
      <c r="H197" s="22">
        <v>0.82771839896290078</v>
      </c>
      <c r="I197" s="22"/>
      <c r="J197" s="22">
        <f t="shared" si="5"/>
        <v>0</v>
      </c>
    </row>
    <row r="198" spans="1:10" x14ac:dyDescent="0.35">
      <c r="A198" s="25" t="s">
        <v>224</v>
      </c>
      <c r="B198" s="39">
        <v>99.1642726721212</v>
      </c>
      <c r="C198" s="39">
        <v>98.328853971217796</v>
      </c>
      <c r="D198" s="39"/>
      <c r="E198" s="39">
        <f t="shared" si="4"/>
        <v>-0.84245936403491983</v>
      </c>
      <c r="F198" s="39"/>
      <c r="G198" s="39">
        <v>0.19249819472516297</v>
      </c>
      <c r="H198" s="39">
        <v>0.19087647565810267</v>
      </c>
      <c r="I198" s="39"/>
      <c r="J198" s="39">
        <f t="shared" si="5"/>
        <v>-1.6217190670602954E-3</v>
      </c>
    </row>
    <row r="199" spans="1:10" x14ac:dyDescent="0.35">
      <c r="A199" s="26" t="s">
        <v>224</v>
      </c>
      <c r="B199" s="22">
        <v>99.1642726721212</v>
      </c>
      <c r="C199" s="22">
        <v>98.328853971217796</v>
      </c>
      <c r="D199" s="22"/>
      <c r="E199" s="22">
        <f t="shared" ref="E199:E262" si="6">((C199/B199-1)*100)</f>
        <v>-0.84245936403491983</v>
      </c>
      <c r="F199" s="22"/>
      <c r="G199" s="22">
        <v>0.19249819472516297</v>
      </c>
      <c r="H199" s="22">
        <v>0.19087647565810267</v>
      </c>
      <c r="I199" s="22"/>
      <c r="J199" s="22">
        <f t="shared" si="5"/>
        <v>-1.6217190670602954E-3</v>
      </c>
    </row>
    <row r="200" spans="1:10" x14ac:dyDescent="0.35">
      <c r="A200" s="25" t="s">
        <v>225</v>
      </c>
      <c r="B200" s="39">
        <v>84.822079624904077</v>
      </c>
      <c r="C200" s="39">
        <v>85.371974114640679</v>
      </c>
      <c r="D200" s="39"/>
      <c r="E200" s="39">
        <f t="shared" si="6"/>
        <v>0.64829168557092309</v>
      </c>
      <c r="F200" s="39"/>
      <c r="G200" s="39">
        <v>7.1838183206891353</v>
      </c>
      <c r="H200" s="39">
        <v>7.2303904175686826</v>
      </c>
      <c r="I200" s="39"/>
      <c r="J200" s="39">
        <f t="shared" ref="J200:J263" si="7">H200-G200</f>
        <v>4.6572096879547331E-2</v>
      </c>
    </row>
    <row r="201" spans="1:10" x14ac:dyDescent="0.35">
      <c r="A201" s="26" t="s">
        <v>226</v>
      </c>
      <c r="B201" s="22">
        <v>107.22876177911063</v>
      </c>
      <c r="C201" s="22">
        <v>117.49191083729859</v>
      </c>
      <c r="D201" s="22"/>
      <c r="E201" s="22">
        <f t="shared" si="6"/>
        <v>9.5712651045340547</v>
      </c>
      <c r="F201" s="22"/>
      <c r="G201" s="22">
        <v>4.0343996225783753E-2</v>
      </c>
      <c r="H201" s="22">
        <v>4.4205427058316732E-2</v>
      </c>
      <c r="I201" s="22"/>
      <c r="J201" s="22">
        <f t="shared" si="7"/>
        <v>3.8614308325329791E-3</v>
      </c>
    </row>
    <row r="202" spans="1:10" x14ac:dyDescent="0.35">
      <c r="A202" s="25" t="s">
        <v>226</v>
      </c>
      <c r="B202" s="39">
        <v>107.22876177911063</v>
      </c>
      <c r="C202" s="39">
        <v>117.49191083729859</v>
      </c>
      <c r="D202" s="39"/>
      <c r="E202" s="39">
        <f t="shared" si="6"/>
        <v>9.5712651045340547</v>
      </c>
      <c r="F202" s="39"/>
      <c r="G202" s="39">
        <v>4.0343996225783753E-2</v>
      </c>
      <c r="H202" s="39">
        <v>4.4205427058316732E-2</v>
      </c>
      <c r="I202" s="39"/>
      <c r="J202" s="39">
        <f t="shared" si="7"/>
        <v>3.8614308325329791E-3</v>
      </c>
    </row>
    <row r="203" spans="1:10" x14ac:dyDescent="0.35">
      <c r="A203" s="26" t="s">
        <v>227</v>
      </c>
      <c r="B203" s="22">
        <v>79.274247612584318</v>
      </c>
      <c r="C203" s="22">
        <v>79.78867240829959</v>
      </c>
      <c r="D203" s="22"/>
      <c r="E203" s="22">
        <f t="shared" si="6"/>
        <v>0.64891791623085116</v>
      </c>
      <c r="F203" s="22"/>
      <c r="G203" s="22">
        <v>4.9194423237225351</v>
      </c>
      <c r="H203" s="22">
        <v>4.951365466339813</v>
      </c>
      <c r="I203" s="22"/>
      <c r="J203" s="22">
        <f t="shared" si="7"/>
        <v>3.1923142617277911E-2</v>
      </c>
    </row>
    <row r="204" spans="1:10" x14ac:dyDescent="0.35">
      <c r="A204" s="25" t="s">
        <v>227</v>
      </c>
      <c r="B204" s="39">
        <v>79.274247612584318</v>
      </c>
      <c r="C204" s="39">
        <v>79.78867240829959</v>
      </c>
      <c r="D204" s="39"/>
      <c r="E204" s="39">
        <f t="shared" si="6"/>
        <v>0.64891791623085116</v>
      </c>
      <c r="F204" s="39"/>
      <c r="G204" s="39">
        <v>4.9194423237225351</v>
      </c>
      <c r="H204" s="39">
        <v>4.951365466339813</v>
      </c>
      <c r="I204" s="39"/>
      <c r="J204" s="39">
        <f t="shared" si="7"/>
        <v>3.1923142617277911E-2</v>
      </c>
    </row>
    <row r="205" spans="1:10" x14ac:dyDescent="0.35">
      <c r="A205" s="26" t="s">
        <v>228</v>
      </c>
      <c r="B205" s="22">
        <v>99.782608970650884</v>
      </c>
      <c r="C205" s="22">
        <v>100.94185973807562</v>
      </c>
      <c r="D205" s="22"/>
      <c r="E205" s="22">
        <f t="shared" si="6"/>
        <v>1.1617763650233925</v>
      </c>
      <c r="F205" s="22"/>
      <c r="G205" s="22">
        <v>0.92853700200029876</v>
      </c>
      <c r="H205" s="22">
        <v>0.93932452543003497</v>
      </c>
      <c r="I205" s="22"/>
      <c r="J205" s="22">
        <f t="shared" si="7"/>
        <v>1.0787523429736212E-2</v>
      </c>
    </row>
    <row r="206" spans="1:10" x14ac:dyDescent="0.35">
      <c r="A206" s="25" t="s">
        <v>228</v>
      </c>
      <c r="B206" s="39">
        <v>99.782608970650884</v>
      </c>
      <c r="C206" s="39">
        <v>100.94185973807562</v>
      </c>
      <c r="D206" s="39"/>
      <c r="E206" s="39">
        <f t="shared" si="6"/>
        <v>1.1617763650233925</v>
      </c>
      <c r="F206" s="39"/>
      <c r="G206" s="39">
        <v>0.92853700200029876</v>
      </c>
      <c r="H206" s="39">
        <v>0.93932452543003497</v>
      </c>
      <c r="I206" s="39"/>
      <c r="J206" s="39">
        <f t="shared" si="7"/>
        <v>1.0787523429736212E-2</v>
      </c>
    </row>
    <row r="207" spans="1:10" x14ac:dyDescent="0.35">
      <c r="A207" s="26" t="s">
        <v>229</v>
      </c>
      <c r="B207" s="22">
        <v>100</v>
      </c>
      <c r="C207" s="22">
        <v>100</v>
      </c>
      <c r="D207" s="22"/>
      <c r="E207" s="22">
        <f t="shared" si="6"/>
        <v>0</v>
      </c>
      <c r="F207" s="22"/>
      <c r="G207" s="22">
        <v>1.295494998740518</v>
      </c>
      <c r="H207" s="22">
        <v>1.2954949987405178</v>
      </c>
      <c r="I207" s="22"/>
      <c r="J207" s="22">
        <f t="shared" si="7"/>
        <v>0</v>
      </c>
    </row>
    <row r="208" spans="1:10" x14ac:dyDescent="0.35">
      <c r="A208" s="25" t="s">
        <v>230</v>
      </c>
      <c r="B208" s="39">
        <v>100</v>
      </c>
      <c r="C208" s="39">
        <v>100</v>
      </c>
      <c r="D208" s="39"/>
      <c r="E208" s="39">
        <f t="shared" si="6"/>
        <v>0</v>
      </c>
      <c r="F208" s="39"/>
      <c r="G208" s="39">
        <v>1.295494998740518</v>
      </c>
      <c r="H208" s="39">
        <v>1.2954949987405178</v>
      </c>
      <c r="I208" s="39"/>
      <c r="J208" s="39">
        <f t="shared" si="7"/>
        <v>0</v>
      </c>
    </row>
    <row r="209" spans="1:10" x14ac:dyDescent="0.35">
      <c r="A209" s="26" t="s">
        <v>231</v>
      </c>
      <c r="B209" s="22">
        <v>100.53909766306542</v>
      </c>
      <c r="C209" s="22">
        <v>100.42247431299552</v>
      </c>
      <c r="D209" s="22"/>
      <c r="E209" s="22">
        <f t="shared" si="6"/>
        <v>-0.11599800752214451</v>
      </c>
      <c r="F209" s="22"/>
      <c r="G209" s="22">
        <v>2.6727059258885637</v>
      </c>
      <c r="H209" s="22">
        <v>2.6696056402676067</v>
      </c>
      <c r="I209" s="22"/>
      <c r="J209" s="22">
        <f t="shared" si="7"/>
        <v>-3.1002856209569885E-3</v>
      </c>
    </row>
    <row r="210" spans="1:10" x14ac:dyDescent="0.35">
      <c r="A210" s="25" t="s">
        <v>232</v>
      </c>
      <c r="B210" s="39">
        <v>98.321354183915091</v>
      </c>
      <c r="C210" s="39">
        <v>98.321354183915091</v>
      </c>
      <c r="D210" s="39"/>
      <c r="E210" s="39">
        <f t="shared" si="6"/>
        <v>0</v>
      </c>
      <c r="F210" s="39"/>
      <c r="G210" s="39">
        <v>0.40688436720220833</v>
      </c>
      <c r="H210" s="39">
        <v>0.40688436720220827</v>
      </c>
      <c r="I210" s="39"/>
      <c r="J210" s="39">
        <f t="shared" si="7"/>
        <v>0</v>
      </c>
    </row>
    <row r="211" spans="1:10" x14ac:dyDescent="0.35">
      <c r="A211" s="26" t="s">
        <v>44</v>
      </c>
      <c r="B211" s="22">
        <v>98.321354183915091</v>
      </c>
      <c r="C211" s="22">
        <v>98.321354183915091</v>
      </c>
      <c r="D211" s="22"/>
      <c r="E211" s="22">
        <f t="shared" si="6"/>
        <v>0</v>
      </c>
      <c r="F211" s="22"/>
      <c r="G211" s="22">
        <v>0.40688436720220833</v>
      </c>
      <c r="H211" s="22">
        <v>0.40688436720220827</v>
      </c>
      <c r="I211" s="22"/>
      <c r="J211" s="22">
        <f t="shared" si="7"/>
        <v>0</v>
      </c>
    </row>
    <row r="212" spans="1:10" x14ac:dyDescent="0.35">
      <c r="A212" s="25" t="s">
        <v>233</v>
      </c>
      <c r="B212" s="39">
        <v>79.999999999999986</v>
      </c>
      <c r="C212" s="39">
        <v>79.999999999999986</v>
      </c>
      <c r="D212" s="39"/>
      <c r="E212" s="39">
        <f t="shared" si="6"/>
        <v>0</v>
      </c>
      <c r="F212" s="39"/>
      <c r="G212" s="39">
        <v>1.9233519012329458E-2</v>
      </c>
      <c r="H212" s="39">
        <v>1.9233519012329458E-2</v>
      </c>
      <c r="I212" s="39"/>
      <c r="J212" s="39">
        <f t="shared" si="7"/>
        <v>0</v>
      </c>
    </row>
    <row r="213" spans="1:10" x14ac:dyDescent="0.35">
      <c r="A213" s="26" t="s">
        <v>234</v>
      </c>
      <c r="B213" s="22">
        <v>99.451401172547648</v>
      </c>
      <c r="C213" s="22">
        <v>99.451401172547648</v>
      </c>
      <c r="D213" s="22"/>
      <c r="E213" s="22">
        <f t="shared" si="6"/>
        <v>0</v>
      </c>
      <c r="F213" s="22"/>
      <c r="G213" s="22">
        <v>0.38765084818987883</v>
      </c>
      <c r="H213" s="22">
        <v>0.38765084818987877</v>
      </c>
      <c r="I213" s="22"/>
      <c r="J213" s="22">
        <f t="shared" si="7"/>
        <v>0</v>
      </c>
    </row>
    <row r="214" spans="1:10" x14ac:dyDescent="0.35">
      <c r="A214" s="25" t="s">
        <v>235</v>
      </c>
      <c r="B214" s="39">
        <v>101.1778682190744</v>
      </c>
      <c r="C214" s="39">
        <v>101.1778682190744</v>
      </c>
      <c r="D214" s="39"/>
      <c r="E214" s="39">
        <f t="shared" si="6"/>
        <v>0</v>
      </c>
      <c r="F214" s="39"/>
      <c r="G214" s="39">
        <v>0.10389933683167468</v>
      </c>
      <c r="H214" s="39">
        <v>0.10389933683167467</v>
      </c>
      <c r="I214" s="39"/>
      <c r="J214" s="39">
        <f t="shared" si="7"/>
        <v>0</v>
      </c>
    </row>
    <row r="215" spans="1:10" x14ac:dyDescent="0.35">
      <c r="A215" s="26" t="s">
        <v>236</v>
      </c>
      <c r="B215" s="22">
        <v>101.1778682190744</v>
      </c>
      <c r="C215" s="22">
        <v>101.1778682190744</v>
      </c>
      <c r="D215" s="22"/>
      <c r="E215" s="22">
        <f t="shared" si="6"/>
        <v>0</v>
      </c>
      <c r="F215" s="22"/>
      <c r="G215" s="22">
        <v>0.10389933683167468</v>
      </c>
      <c r="H215" s="22">
        <v>0.10389933683167467</v>
      </c>
      <c r="I215" s="22"/>
      <c r="J215" s="22">
        <f t="shared" si="7"/>
        <v>0</v>
      </c>
    </row>
    <row r="216" spans="1:10" x14ac:dyDescent="0.35">
      <c r="A216" s="25" t="s">
        <v>237</v>
      </c>
      <c r="B216" s="39">
        <v>101.1778682190744</v>
      </c>
      <c r="C216" s="39">
        <v>101.1778682190744</v>
      </c>
      <c r="D216" s="39"/>
      <c r="E216" s="39">
        <f t="shared" si="6"/>
        <v>0</v>
      </c>
      <c r="F216" s="39"/>
      <c r="G216" s="39">
        <v>0.10389933683167468</v>
      </c>
      <c r="H216" s="39">
        <v>0.10389933683167467</v>
      </c>
      <c r="I216" s="39"/>
      <c r="J216" s="39">
        <f t="shared" si="7"/>
        <v>0</v>
      </c>
    </row>
    <row r="217" spans="1:10" x14ac:dyDescent="0.35">
      <c r="A217" s="26" t="s">
        <v>238</v>
      </c>
      <c r="B217" s="22">
        <v>100</v>
      </c>
      <c r="C217" s="22">
        <v>100</v>
      </c>
      <c r="D217" s="22"/>
      <c r="E217" s="22">
        <f t="shared" si="6"/>
        <v>0</v>
      </c>
      <c r="F217" s="22"/>
      <c r="G217" s="22">
        <v>3.9975930396167751E-2</v>
      </c>
      <c r="H217" s="22">
        <v>3.9975930396167744E-2</v>
      </c>
      <c r="I217" s="22"/>
      <c r="J217" s="22">
        <f t="shared" si="7"/>
        <v>0</v>
      </c>
    </row>
    <row r="218" spans="1:10" x14ac:dyDescent="0.35">
      <c r="A218" s="25" t="s">
        <v>45</v>
      </c>
      <c r="B218" s="39">
        <v>100</v>
      </c>
      <c r="C218" s="39">
        <v>100</v>
      </c>
      <c r="D218" s="39"/>
      <c r="E218" s="39">
        <f t="shared" si="6"/>
        <v>0</v>
      </c>
      <c r="F218" s="39"/>
      <c r="G218" s="39">
        <v>3.9975930396167751E-2</v>
      </c>
      <c r="H218" s="39">
        <v>3.9975930396167744E-2</v>
      </c>
      <c r="I218" s="39"/>
      <c r="J218" s="39">
        <f t="shared" si="7"/>
        <v>0</v>
      </c>
    </row>
    <row r="219" spans="1:10" x14ac:dyDescent="0.35">
      <c r="A219" s="26" t="s">
        <v>239</v>
      </c>
      <c r="B219" s="22">
        <v>100</v>
      </c>
      <c r="C219" s="22">
        <v>100</v>
      </c>
      <c r="D219" s="22"/>
      <c r="E219" s="22">
        <f t="shared" si="6"/>
        <v>0</v>
      </c>
      <c r="F219" s="22"/>
      <c r="G219" s="22">
        <v>3.9975930396167751E-2</v>
      </c>
      <c r="H219" s="22">
        <v>3.9975930396167744E-2</v>
      </c>
      <c r="I219" s="22"/>
      <c r="J219" s="22">
        <f t="shared" si="7"/>
        <v>0</v>
      </c>
    </row>
    <row r="220" spans="1:10" x14ac:dyDescent="0.35">
      <c r="A220" s="25" t="s">
        <v>240</v>
      </c>
      <c r="B220" s="39">
        <v>99.727481311131456</v>
      </c>
      <c r="C220" s="39">
        <v>99.727481311131456</v>
      </c>
      <c r="D220" s="39"/>
      <c r="E220" s="39">
        <f t="shared" si="6"/>
        <v>0</v>
      </c>
      <c r="F220" s="39"/>
      <c r="G220" s="39">
        <v>0.92496026873152304</v>
      </c>
      <c r="H220" s="39">
        <v>0.92496026873152304</v>
      </c>
      <c r="I220" s="39"/>
      <c r="J220" s="39">
        <f t="shared" si="7"/>
        <v>0</v>
      </c>
    </row>
    <row r="221" spans="1:10" x14ac:dyDescent="0.35">
      <c r="A221" s="26" t="s">
        <v>241</v>
      </c>
      <c r="B221" s="22">
        <v>100</v>
      </c>
      <c r="C221" s="22">
        <v>100</v>
      </c>
      <c r="D221" s="22"/>
      <c r="E221" s="22">
        <f t="shared" si="6"/>
        <v>0</v>
      </c>
      <c r="F221" s="22"/>
      <c r="G221" s="22">
        <v>0.16778532205872537</v>
      </c>
      <c r="H221" s="22">
        <v>0.16778532205872534</v>
      </c>
      <c r="I221" s="22"/>
      <c r="J221" s="22">
        <f t="shared" si="7"/>
        <v>0</v>
      </c>
    </row>
    <row r="222" spans="1:10" x14ac:dyDescent="0.35">
      <c r="A222" s="25" t="s">
        <v>241</v>
      </c>
      <c r="B222" s="39">
        <v>100</v>
      </c>
      <c r="C222" s="39">
        <v>100</v>
      </c>
      <c r="D222" s="39"/>
      <c r="E222" s="39">
        <f t="shared" si="6"/>
        <v>0</v>
      </c>
      <c r="F222" s="39"/>
      <c r="G222" s="39">
        <v>0.16778532205872537</v>
      </c>
      <c r="H222" s="39">
        <v>0.16778532205872534</v>
      </c>
      <c r="I222" s="39"/>
      <c r="J222" s="39">
        <f t="shared" si="7"/>
        <v>0</v>
      </c>
    </row>
    <row r="223" spans="1:10" x14ac:dyDescent="0.35">
      <c r="A223" s="26" t="s">
        <v>242</v>
      </c>
      <c r="B223" s="22">
        <v>99.667293758094871</v>
      </c>
      <c r="C223" s="22">
        <v>99.667293758094871</v>
      </c>
      <c r="D223" s="22"/>
      <c r="E223" s="22">
        <f t="shared" si="6"/>
        <v>0</v>
      </c>
      <c r="F223" s="22"/>
      <c r="G223" s="22">
        <v>0.75717494667279772</v>
      </c>
      <c r="H223" s="22">
        <v>0.75717494667279761</v>
      </c>
      <c r="I223" s="22"/>
      <c r="J223" s="22">
        <f t="shared" si="7"/>
        <v>0</v>
      </c>
    </row>
    <row r="224" spans="1:10" x14ac:dyDescent="0.35">
      <c r="A224" s="25" t="s">
        <v>242</v>
      </c>
      <c r="B224" s="39">
        <v>99.667293758094871</v>
      </c>
      <c r="C224" s="39">
        <v>99.667293758094871</v>
      </c>
      <c r="D224" s="39"/>
      <c r="E224" s="39">
        <f t="shared" si="6"/>
        <v>0</v>
      </c>
      <c r="F224" s="39"/>
      <c r="G224" s="39">
        <v>0.75717494667279772</v>
      </c>
      <c r="H224" s="39">
        <v>0.75717494667279761</v>
      </c>
      <c r="I224" s="39"/>
      <c r="J224" s="39">
        <f t="shared" si="7"/>
        <v>0</v>
      </c>
    </row>
    <row r="225" spans="1:10" x14ac:dyDescent="0.35">
      <c r="A225" s="26" t="s">
        <v>46</v>
      </c>
      <c r="B225" s="22">
        <v>101.92406458333318</v>
      </c>
      <c r="C225" s="22">
        <v>101.66007343735694</v>
      </c>
      <c r="D225" s="22"/>
      <c r="E225" s="22">
        <f t="shared" si="6"/>
        <v>-0.25900767110832446</v>
      </c>
      <c r="F225" s="22"/>
      <c r="G225" s="22">
        <v>1.1969860227269904</v>
      </c>
      <c r="H225" s="22">
        <v>1.193885737106033</v>
      </c>
      <c r="I225" s="22"/>
      <c r="J225" s="22">
        <f t="shared" si="7"/>
        <v>-3.1002856209574325E-3</v>
      </c>
    </row>
    <row r="226" spans="1:10" x14ac:dyDescent="0.35">
      <c r="A226" s="25" t="s">
        <v>47</v>
      </c>
      <c r="B226" s="39">
        <v>103.94728254581914</v>
      </c>
      <c r="C226" s="39">
        <v>103.32100406468973</v>
      </c>
      <c r="D226" s="39"/>
      <c r="E226" s="39">
        <f t="shared" si="6"/>
        <v>-0.60249625174505494</v>
      </c>
      <c r="F226" s="39"/>
      <c r="G226" s="39">
        <v>0.51457342879356482</v>
      </c>
      <c r="H226" s="39">
        <v>0.51147314317260761</v>
      </c>
      <c r="I226" s="39"/>
      <c r="J226" s="39">
        <f t="shared" si="7"/>
        <v>-3.1002856209572105E-3</v>
      </c>
    </row>
    <row r="227" spans="1:10" x14ac:dyDescent="0.35">
      <c r="A227" s="26" t="s">
        <v>243</v>
      </c>
      <c r="B227" s="22">
        <v>106.07913184556752</v>
      </c>
      <c r="C227" s="22">
        <v>105.09130565321503</v>
      </c>
      <c r="D227" s="22"/>
      <c r="E227" s="22">
        <f t="shared" si="6"/>
        <v>-0.93121632423480705</v>
      </c>
      <c r="F227" s="22"/>
      <c r="G227" s="22">
        <v>0.33292861607691837</v>
      </c>
      <c r="H227" s="22">
        <v>0.32982833045596111</v>
      </c>
      <c r="I227" s="22"/>
      <c r="J227" s="22">
        <f t="shared" si="7"/>
        <v>-3.100285620957266E-3</v>
      </c>
    </row>
    <row r="228" spans="1:10" x14ac:dyDescent="0.35">
      <c r="A228" s="25" t="s">
        <v>244</v>
      </c>
      <c r="B228" s="39">
        <v>100.25446054750911</v>
      </c>
      <c r="C228" s="39">
        <v>100.25446054750911</v>
      </c>
      <c r="D228" s="39"/>
      <c r="E228" s="39">
        <f t="shared" si="6"/>
        <v>0</v>
      </c>
      <c r="F228" s="39"/>
      <c r="G228" s="39">
        <v>0.18164481271664651</v>
      </c>
      <c r="H228" s="39">
        <v>0.18164481271664651</v>
      </c>
      <c r="I228" s="39"/>
      <c r="J228" s="39">
        <f t="shared" si="7"/>
        <v>0</v>
      </c>
    </row>
    <row r="229" spans="1:10" x14ac:dyDescent="0.35">
      <c r="A229" s="26" t="s">
        <v>245</v>
      </c>
      <c r="B229" s="22">
        <v>100.44978829307721</v>
      </c>
      <c r="C229" s="22">
        <v>100.44978829307721</v>
      </c>
      <c r="D229" s="22"/>
      <c r="E229" s="22">
        <f t="shared" si="6"/>
        <v>0</v>
      </c>
      <c r="F229" s="22"/>
      <c r="G229" s="22">
        <v>0.68241259393342535</v>
      </c>
      <c r="H229" s="22">
        <v>0.68241259393342535</v>
      </c>
      <c r="I229" s="22"/>
      <c r="J229" s="22">
        <f t="shared" si="7"/>
        <v>0</v>
      </c>
    </row>
    <row r="230" spans="1:10" x14ac:dyDescent="0.35">
      <c r="A230" s="25" t="s">
        <v>245</v>
      </c>
      <c r="B230" s="39">
        <v>100.44978829307721</v>
      </c>
      <c r="C230" s="39">
        <v>100.44978829307721</v>
      </c>
      <c r="D230" s="39"/>
      <c r="E230" s="39">
        <f t="shared" si="6"/>
        <v>0</v>
      </c>
      <c r="F230" s="39"/>
      <c r="G230" s="39">
        <v>0.68241259393342535</v>
      </c>
      <c r="H230" s="39">
        <v>0.68241259393342535</v>
      </c>
      <c r="I230" s="39"/>
      <c r="J230" s="39">
        <f t="shared" si="7"/>
        <v>0</v>
      </c>
    </row>
    <row r="231" spans="1:10" x14ac:dyDescent="0.35">
      <c r="A231" s="26" t="s">
        <v>246</v>
      </c>
      <c r="B231" s="22">
        <v>100.15098404964503</v>
      </c>
      <c r="C231" s="22">
        <v>100.1110742319907</v>
      </c>
      <c r="D231" s="22"/>
      <c r="E231" s="22">
        <f t="shared" si="6"/>
        <v>-3.9849651037426881E-2</v>
      </c>
      <c r="F231" s="22"/>
      <c r="G231" s="22">
        <v>2.3013656914076601</v>
      </c>
      <c r="H231" s="22">
        <v>2.3004486052105384</v>
      </c>
      <c r="I231" s="22"/>
      <c r="J231" s="22">
        <f t="shared" si="7"/>
        <v>-9.1708619712171924E-4</v>
      </c>
    </row>
    <row r="232" spans="1:10" x14ac:dyDescent="0.35">
      <c r="A232" s="25" t="s">
        <v>247</v>
      </c>
      <c r="B232" s="39">
        <v>101.08159095064573</v>
      </c>
      <c r="C232" s="39">
        <v>101.08159095064573</v>
      </c>
      <c r="D232" s="39"/>
      <c r="E232" s="39">
        <f t="shared" si="6"/>
        <v>0</v>
      </c>
      <c r="F232" s="39"/>
      <c r="G232" s="39">
        <v>0.11265474282460482</v>
      </c>
      <c r="H232" s="39">
        <v>0.1126547428246048</v>
      </c>
      <c r="I232" s="39"/>
      <c r="J232" s="39">
        <f t="shared" si="7"/>
        <v>0</v>
      </c>
    </row>
    <row r="233" spans="1:10" x14ac:dyDescent="0.35">
      <c r="A233" s="26" t="s">
        <v>248</v>
      </c>
      <c r="B233" s="22">
        <v>101.08159095064573</v>
      </c>
      <c r="C233" s="22">
        <v>101.08159095064573</v>
      </c>
      <c r="D233" s="22"/>
      <c r="E233" s="22">
        <f t="shared" si="6"/>
        <v>0</v>
      </c>
      <c r="F233" s="22"/>
      <c r="G233" s="22">
        <v>0.11265474282460482</v>
      </c>
      <c r="H233" s="22">
        <v>0.1126547428246048</v>
      </c>
      <c r="I233" s="22"/>
      <c r="J233" s="22">
        <f t="shared" si="7"/>
        <v>0</v>
      </c>
    </row>
    <row r="234" spans="1:10" x14ac:dyDescent="0.35">
      <c r="A234" s="25" t="s">
        <v>249</v>
      </c>
      <c r="B234" s="39">
        <v>100.57396499017443</v>
      </c>
      <c r="C234" s="39">
        <v>100.57396499017443</v>
      </c>
      <c r="D234" s="39"/>
      <c r="E234" s="39">
        <f t="shared" si="6"/>
        <v>0</v>
      </c>
      <c r="F234" s="39"/>
      <c r="G234" s="39">
        <v>6.7662418098420385E-2</v>
      </c>
      <c r="H234" s="39">
        <v>6.7662418098420371E-2</v>
      </c>
      <c r="I234" s="39"/>
      <c r="J234" s="39">
        <f t="shared" si="7"/>
        <v>0</v>
      </c>
    </row>
    <row r="235" spans="1:10" x14ac:dyDescent="0.35">
      <c r="A235" s="26" t="s">
        <v>250</v>
      </c>
      <c r="B235" s="22">
        <v>101.8547137231365</v>
      </c>
      <c r="C235" s="22">
        <v>101.8547137231365</v>
      </c>
      <c r="D235" s="22"/>
      <c r="E235" s="22">
        <f t="shared" si="6"/>
        <v>0</v>
      </c>
      <c r="F235" s="22"/>
      <c r="G235" s="22">
        <v>4.4992324726184432E-2</v>
      </c>
      <c r="H235" s="22">
        <v>4.4992324726184432E-2</v>
      </c>
      <c r="I235" s="22"/>
      <c r="J235" s="22">
        <f t="shared" si="7"/>
        <v>0</v>
      </c>
    </row>
    <row r="236" spans="1:10" x14ac:dyDescent="0.35">
      <c r="A236" s="25" t="s">
        <v>48</v>
      </c>
      <c r="B236" s="39">
        <v>100</v>
      </c>
      <c r="C236" s="39">
        <v>95.372799390290382</v>
      </c>
      <c r="D236" s="39"/>
      <c r="E236" s="39">
        <f t="shared" si="6"/>
        <v>-4.6272006097096146</v>
      </c>
      <c r="F236" s="39"/>
      <c r="G236" s="39">
        <v>1.981946050052568E-2</v>
      </c>
      <c r="H236" s="39">
        <v>1.8902374303404201E-2</v>
      </c>
      <c r="I236" s="39"/>
      <c r="J236" s="39">
        <f t="shared" si="7"/>
        <v>-9.1708619712147985E-4</v>
      </c>
    </row>
    <row r="237" spans="1:10" x14ac:dyDescent="0.35">
      <c r="A237" s="26" t="s">
        <v>49</v>
      </c>
      <c r="B237" s="22">
        <v>100</v>
      </c>
      <c r="C237" s="22">
        <v>95.372799390290382</v>
      </c>
      <c r="D237" s="22"/>
      <c r="E237" s="22">
        <f t="shared" si="6"/>
        <v>-4.6272006097096146</v>
      </c>
      <c r="F237" s="22"/>
      <c r="G237" s="22">
        <v>1.981946050052568E-2</v>
      </c>
      <c r="H237" s="22">
        <v>1.8902374303404201E-2</v>
      </c>
      <c r="I237" s="22"/>
      <c r="J237" s="22">
        <f t="shared" si="7"/>
        <v>-9.1708619712147985E-4</v>
      </c>
    </row>
    <row r="238" spans="1:10" x14ac:dyDescent="0.35">
      <c r="A238" s="25" t="s">
        <v>49</v>
      </c>
      <c r="B238" s="39">
        <v>100</v>
      </c>
      <c r="C238" s="39">
        <v>95.372799390290382</v>
      </c>
      <c r="D238" s="39"/>
      <c r="E238" s="39">
        <f t="shared" si="6"/>
        <v>-4.6272006097096146</v>
      </c>
      <c r="F238" s="39"/>
      <c r="G238" s="39">
        <v>1.981946050052568E-2</v>
      </c>
      <c r="H238" s="39">
        <v>1.8902374303404201E-2</v>
      </c>
      <c r="I238" s="39"/>
      <c r="J238" s="39">
        <f t="shared" si="7"/>
        <v>-9.1708619712147985E-4</v>
      </c>
    </row>
    <row r="239" spans="1:10" x14ac:dyDescent="0.35">
      <c r="A239" s="26" t="s">
        <v>251</v>
      </c>
      <c r="B239" s="22">
        <v>100</v>
      </c>
      <c r="C239" s="22">
        <v>100</v>
      </c>
      <c r="D239" s="22"/>
      <c r="E239" s="22">
        <f t="shared" si="6"/>
        <v>0</v>
      </c>
      <c r="F239" s="22"/>
      <c r="G239" s="22">
        <v>0.5610836855501482</v>
      </c>
      <c r="H239" s="22">
        <v>0.56108368555014809</v>
      </c>
      <c r="I239" s="22"/>
      <c r="J239" s="22">
        <f t="shared" si="7"/>
        <v>0</v>
      </c>
    </row>
    <row r="240" spans="1:10" x14ac:dyDescent="0.35">
      <c r="A240" s="25" t="s">
        <v>252</v>
      </c>
      <c r="B240" s="39">
        <v>100</v>
      </c>
      <c r="C240" s="39">
        <v>100</v>
      </c>
      <c r="D240" s="39"/>
      <c r="E240" s="39">
        <f t="shared" si="6"/>
        <v>0</v>
      </c>
      <c r="F240" s="39"/>
      <c r="G240" s="39">
        <v>0.5610836855501482</v>
      </c>
      <c r="H240" s="39">
        <v>0.56108368555014809</v>
      </c>
      <c r="I240" s="39"/>
      <c r="J240" s="39">
        <f t="shared" si="7"/>
        <v>0</v>
      </c>
    </row>
    <row r="241" spans="1:10" x14ac:dyDescent="0.35">
      <c r="A241" s="26" t="s">
        <v>252</v>
      </c>
      <c r="B241" s="22">
        <v>100</v>
      </c>
      <c r="C241" s="22">
        <v>100</v>
      </c>
      <c r="D241" s="22"/>
      <c r="E241" s="22">
        <f t="shared" si="6"/>
        <v>0</v>
      </c>
      <c r="F241" s="22"/>
      <c r="G241" s="22">
        <v>0.5610836855501482</v>
      </c>
      <c r="H241" s="22">
        <v>0.56108368555014809</v>
      </c>
      <c r="I241" s="22"/>
      <c r="J241" s="22">
        <f t="shared" si="7"/>
        <v>0</v>
      </c>
    </row>
    <row r="242" spans="1:10" x14ac:dyDescent="0.35">
      <c r="A242" s="25" t="s">
        <v>253</v>
      </c>
      <c r="B242" s="39">
        <v>100.14101335034438</v>
      </c>
      <c r="C242" s="39">
        <v>100.14101335034438</v>
      </c>
      <c r="D242" s="39"/>
      <c r="E242" s="39">
        <f t="shared" si="6"/>
        <v>0</v>
      </c>
      <c r="F242" s="39"/>
      <c r="G242" s="39">
        <v>1.6078078025323814</v>
      </c>
      <c r="H242" s="39">
        <v>1.6078078025323814</v>
      </c>
      <c r="I242" s="39"/>
      <c r="J242" s="39">
        <f t="shared" si="7"/>
        <v>0</v>
      </c>
    </row>
    <row r="243" spans="1:10" x14ac:dyDescent="0.35">
      <c r="A243" s="26" t="s">
        <v>254</v>
      </c>
      <c r="B243" s="22">
        <v>100.14101335034438</v>
      </c>
      <c r="C243" s="22">
        <v>100.14101335034438</v>
      </c>
      <c r="D243" s="22"/>
      <c r="E243" s="22">
        <f t="shared" si="6"/>
        <v>0</v>
      </c>
      <c r="F243" s="22"/>
      <c r="G243" s="22">
        <v>1.6078078025323814</v>
      </c>
      <c r="H243" s="22">
        <v>1.6078078025323814</v>
      </c>
      <c r="I243" s="22"/>
      <c r="J243" s="22">
        <f t="shared" si="7"/>
        <v>0</v>
      </c>
    </row>
    <row r="244" spans="1:10" x14ac:dyDescent="0.35">
      <c r="A244" s="25" t="s">
        <v>255</v>
      </c>
      <c r="B244" s="39">
        <v>100.16741647821281</v>
      </c>
      <c r="C244" s="39">
        <v>100.16741647821281</v>
      </c>
      <c r="D244" s="39"/>
      <c r="E244" s="39">
        <f t="shared" si="6"/>
        <v>0</v>
      </c>
      <c r="F244" s="39"/>
      <c r="G244" s="39">
        <v>1.3381802107565057</v>
      </c>
      <c r="H244" s="39">
        <v>1.3381802107565057</v>
      </c>
      <c r="I244" s="39"/>
      <c r="J244" s="39">
        <f t="shared" si="7"/>
        <v>0</v>
      </c>
    </row>
    <row r="245" spans="1:10" x14ac:dyDescent="0.35">
      <c r="A245" s="26" t="s">
        <v>256</v>
      </c>
      <c r="B245" s="22">
        <v>100.01017851887923</v>
      </c>
      <c r="C245" s="22">
        <v>100.01017851887923</v>
      </c>
      <c r="D245" s="22"/>
      <c r="E245" s="22">
        <f t="shared" si="6"/>
        <v>0</v>
      </c>
      <c r="F245" s="22"/>
      <c r="G245" s="22">
        <v>0.26962759177587559</v>
      </c>
      <c r="H245" s="22">
        <v>0.26962759177587559</v>
      </c>
      <c r="I245" s="22"/>
      <c r="J245" s="22">
        <f t="shared" si="7"/>
        <v>0</v>
      </c>
    </row>
    <row r="246" spans="1:10" x14ac:dyDescent="0.35">
      <c r="A246" s="25" t="s">
        <v>257</v>
      </c>
      <c r="B246" s="39">
        <v>99.89730192840689</v>
      </c>
      <c r="C246" s="39">
        <v>99.89730192840689</v>
      </c>
      <c r="D246" s="39"/>
      <c r="E246" s="39">
        <f t="shared" si="6"/>
        <v>0</v>
      </c>
      <c r="F246" s="39"/>
      <c r="G246" s="39">
        <v>4.1754721709193827</v>
      </c>
      <c r="H246" s="39">
        <v>4.1754721709193818</v>
      </c>
      <c r="I246" s="39"/>
      <c r="J246" s="39">
        <f t="shared" si="7"/>
        <v>0</v>
      </c>
    </row>
    <row r="247" spans="1:10" x14ac:dyDescent="0.35">
      <c r="A247" s="26" t="s">
        <v>258</v>
      </c>
      <c r="B247" s="22">
        <v>100</v>
      </c>
      <c r="C247" s="22">
        <v>100</v>
      </c>
      <c r="D247" s="22"/>
      <c r="E247" s="22">
        <f t="shared" si="6"/>
        <v>0</v>
      </c>
      <c r="F247" s="22"/>
      <c r="G247" s="22">
        <v>3.7604331447365182</v>
      </c>
      <c r="H247" s="22">
        <v>3.7604331447365182</v>
      </c>
      <c r="I247" s="22"/>
      <c r="J247" s="22">
        <f t="shared" si="7"/>
        <v>0</v>
      </c>
    </row>
    <row r="248" spans="1:10" x14ac:dyDescent="0.35">
      <c r="A248" s="25" t="s">
        <v>259</v>
      </c>
      <c r="B248" s="39">
        <v>100</v>
      </c>
      <c r="C248" s="39">
        <v>100</v>
      </c>
      <c r="D248" s="39"/>
      <c r="E248" s="39">
        <f t="shared" si="6"/>
        <v>0</v>
      </c>
      <c r="F248" s="39"/>
      <c r="G248" s="39">
        <v>3.7604331447365182</v>
      </c>
      <c r="H248" s="39">
        <v>3.7604331447365182</v>
      </c>
      <c r="I248" s="39"/>
      <c r="J248" s="39">
        <f t="shared" si="7"/>
        <v>0</v>
      </c>
    </row>
    <row r="249" spans="1:10" x14ac:dyDescent="0.35">
      <c r="A249" s="26" t="s">
        <v>260</v>
      </c>
      <c r="B249" s="22">
        <v>100</v>
      </c>
      <c r="C249" s="22">
        <v>100</v>
      </c>
      <c r="D249" s="22"/>
      <c r="E249" s="22">
        <f t="shared" si="6"/>
        <v>0</v>
      </c>
      <c r="F249" s="22"/>
      <c r="G249" s="22">
        <v>3.7604331447365182</v>
      </c>
      <c r="H249" s="22">
        <v>3.7604331447365182</v>
      </c>
      <c r="I249" s="22"/>
      <c r="J249" s="22">
        <f t="shared" si="7"/>
        <v>0</v>
      </c>
    </row>
    <row r="250" spans="1:10" x14ac:dyDescent="0.35">
      <c r="A250" s="25" t="s">
        <v>261</v>
      </c>
      <c r="B250" s="39">
        <v>98.976338028874338</v>
      </c>
      <c r="C250" s="39">
        <v>98.976338028874338</v>
      </c>
      <c r="D250" s="39"/>
      <c r="E250" s="39">
        <f t="shared" si="6"/>
        <v>0</v>
      </c>
      <c r="F250" s="39"/>
      <c r="G250" s="39">
        <v>0.41503902618286348</v>
      </c>
      <c r="H250" s="39">
        <v>0.41503902618286348</v>
      </c>
      <c r="I250" s="39"/>
      <c r="J250" s="39">
        <f t="shared" si="7"/>
        <v>0</v>
      </c>
    </row>
    <row r="251" spans="1:10" x14ac:dyDescent="0.35">
      <c r="A251" s="26" t="s">
        <v>262</v>
      </c>
      <c r="B251" s="22">
        <v>98.976338028874338</v>
      </c>
      <c r="C251" s="22">
        <v>98.976338028874338</v>
      </c>
      <c r="D251" s="22"/>
      <c r="E251" s="22">
        <f t="shared" si="6"/>
        <v>0</v>
      </c>
      <c r="F251" s="22"/>
      <c r="G251" s="22">
        <v>0.41503902618286348</v>
      </c>
      <c r="H251" s="22">
        <v>0.41503902618286348</v>
      </c>
      <c r="I251" s="22"/>
      <c r="J251" s="22">
        <f t="shared" si="7"/>
        <v>0</v>
      </c>
    </row>
    <row r="252" spans="1:10" x14ac:dyDescent="0.35">
      <c r="A252" s="25" t="s">
        <v>263</v>
      </c>
      <c r="B252" s="39">
        <v>98.976338028874338</v>
      </c>
      <c r="C252" s="39">
        <v>98.976338028874338</v>
      </c>
      <c r="D252" s="39"/>
      <c r="E252" s="39">
        <f t="shared" si="6"/>
        <v>0</v>
      </c>
      <c r="F252" s="39"/>
      <c r="G252" s="39">
        <v>0.41503902618286348</v>
      </c>
      <c r="H252" s="39">
        <v>0.41503902618286348</v>
      </c>
      <c r="I252" s="39"/>
      <c r="J252" s="39">
        <f t="shared" si="7"/>
        <v>0</v>
      </c>
    </row>
    <row r="253" spans="1:10" x14ac:dyDescent="0.35">
      <c r="A253" s="26" t="s">
        <v>264</v>
      </c>
      <c r="B253" s="22">
        <v>100</v>
      </c>
      <c r="C253" s="22">
        <v>100</v>
      </c>
      <c r="D253" s="22"/>
      <c r="E253" s="22">
        <f t="shared" si="6"/>
        <v>0</v>
      </c>
      <c r="F253" s="22"/>
      <c r="G253" s="22">
        <v>7.4611915913581822E-2</v>
      </c>
      <c r="H253" s="22">
        <v>7.4611915913581822E-2</v>
      </c>
      <c r="I253" s="22"/>
      <c r="J253" s="22">
        <f t="shared" si="7"/>
        <v>0</v>
      </c>
    </row>
    <row r="254" spans="1:10" x14ac:dyDescent="0.35">
      <c r="A254" s="25" t="s">
        <v>265</v>
      </c>
      <c r="B254" s="39">
        <v>100</v>
      </c>
      <c r="C254" s="39">
        <v>100</v>
      </c>
      <c r="D254" s="39"/>
      <c r="E254" s="39">
        <f t="shared" si="6"/>
        <v>0</v>
      </c>
      <c r="F254" s="39"/>
      <c r="G254" s="39">
        <v>7.4611915913581822E-2</v>
      </c>
      <c r="H254" s="39">
        <v>7.4611915913581822E-2</v>
      </c>
      <c r="I254" s="39"/>
      <c r="J254" s="39">
        <f t="shared" si="7"/>
        <v>0</v>
      </c>
    </row>
    <row r="255" spans="1:10" x14ac:dyDescent="0.35">
      <c r="A255" s="26" t="s">
        <v>266</v>
      </c>
      <c r="B255" s="22">
        <v>100</v>
      </c>
      <c r="C255" s="22">
        <v>100</v>
      </c>
      <c r="D255" s="22"/>
      <c r="E255" s="22">
        <f t="shared" si="6"/>
        <v>0</v>
      </c>
      <c r="F255" s="22"/>
      <c r="G255" s="22">
        <v>3.2097431235565375E-2</v>
      </c>
      <c r="H255" s="22">
        <v>3.2097431235565368E-2</v>
      </c>
      <c r="I255" s="22"/>
      <c r="J255" s="22">
        <f t="shared" si="7"/>
        <v>0</v>
      </c>
    </row>
    <row r="256" spans="1:10" x14ac:dyDescent="0.35">
      <c r="A256" s="25" t="s">
        <v>266</v>
      </c>
      <c r="B256" s="39">
        <v>100</v>
      </c>
      <c r="C256" s="39">
        <v>100</v>
      </c>
      <c r="D256" s="39"/>
      <c r="E256" s="39">
        <f t="shared" si="6"/>
        <v>0</v>
      </c>
      <c r="F256" s="39"/>
      <c r="G256" s="39">
        <v>3.2097431235565375E-2</v>
      </c>
      <c r="H256" s="39">
        <v>3.2097431235565368E-2</v>
      </c>
      <c r="I256" s="39"/>
      <c r="J256" s="39">
        <f t="shared" si="7"/>
        <v>0</v>
      </c>
    </row>
    <row r="257" spans="1:10" x14ac:dyDescent="0.35">
      <c r="A257" s="26" t="s">
        <v>267</v>
      </c>
      <c r="B257" s="22">
        <v>100</v>
      </c>
      <c r="C257" s="22">
        <v>100</v>
      </c>
      <c r="D257" s="22"/>
      <c r="E257" s="22">
        <f t="shared" si="6"/>
        <v>0</v>
      </c>
      <c r="F257" s="22"/>
      <c r="G257" s="22">
        <v>4.2514484678016454E-2</v>
      </c>
      <c r="H257" s="22">
        <v>4.2514484678016454E-2</v>
      </c>
      <c r="I257" s="22"/>
      <c r="J257" s="22">
        <f t="shared" si="7"/>
        <v>0</v>
      </c>
    </row>
    <row r="258" spans="1:10" x14ac:dyDescent="0.35">
      <c r="A258" s="25" t="s">
        <v>268</v>
      </c>
      <c r="B258" s="39">
        <v>100</v>
      </c>
      <c r="C258" s="39">
        <v>100</v>
      </c>
      <c r="D258" s="39"/>
      <c r="E258" s="39">
        <f t="shared" si="6"/>
        <v>0</v>
      </c>
      <c r="F258" s="39"/>
      <c r="G258" s="39">
        <v>4.2514484678016454E-2</v>
      </c>
      <c r="H258" s="39">
        <v>4.2514484678016454E-2</v>
      </c>
      <c r="I258" s="39"/>
      <c r="J258" s="39">
        <f t="shared" si="7"/>
        <v>0</v>
      </c>
    </row>
    <row r="259" spans="1:10" x14ac:dyDescent="0.35">
      <c r="A259" s="26" t="s">
        <v>269</v>
      </c>
      <c r="B259" s="22">
        <v>99.63134805426364</v>
      </c>
      <c r="C259" s="22">
        <v>99.824427447247444</v>
      </c>
      <c r="D259" s="22"/>
      <c r="E259" s="22">
        <f t="shared" si="6"/>
        <v>0.1937938176633347</v>
      </c>
      <c r="F259" s="22"/>
      <c r="G259" s="22">
        <v>6.3347849911732075</v>
      </c>
      <c r="H259" s="22">
        <v>6.3470614128483653</v>
      </c>
      <c r="I259" s="22"/>
      <c r="J259" s="22">
        <f t="shared" si="7"/>
        <v>1.2276421675157856E-2</v>
      </c>
    </row>
    <row r="260" spans="1:10" x14ac:dyDescent="0.35">
      <c r="A260" s="25" t="s">
        <v>50</v>
      </c>
      <c r="B260" s="39">
        <v>99.691363111481266</v>
      </c>
      <c r="C260" s="39">
        <v>99.900444680610775</v>
      </c>
      <c r="D260" s="39"/>
      <c r="E260" s="39">
        <f t="shared" si="6"/>
        <v>0.20972886978753991</v>
      </c>
      <c r="F260" s="39"/>
      <c r="G260" s="39">
        <v>5.8534724797757764</v>
      </c>
      <c r="H260" s="39">
        <v>5.8657489014509343</v>
      </c>
      <c r="I260" s="39"/>
      <c r="J260" s="39">
        <f t="shared" si="7"/>
        <v>1.2276421675157856E-2</v>
      </c>
    </row>
    <row r="261" spans="1:10" x14ac:dyDescent="0.35">
      <c r="A261" s="26" t="s">
        <v>270</v>
      </c>
      <c r="B261" s="22">
        <v>100.35581682413108</v>
      </c>
      <c r="C261" s="22">
        <v>100.35581682413108</v>
      </c>
      <c r="D261" s="22"/>
      <c r="E261" s="22">
        <f t="shared" si="6"/>
        <v>0</v>
      </c>
      <c r="F261" s="22"/>
      <c r="G261" s="22">
        <v>3.6810912213602942E-2</v>
      </c>
      <c r="H261" s="22">
        <v>3.6810912213602942E-2</v>
      </c>
      <c r="I261" s="22"/>
      <c r="J261" s="22">
        <f t="shared" si="7"/>
        <v>0</v>
      </c>
    </row>
    <row r="262" spans="1:10" x14ac:dyDescent="0.35">
      <c r="A262" s="25" t="s">
        <v>270</v>
      </c>
      <c r="B262" s="39">
        <v>100.35581682413108</v>
      </c>
      <c r="C262" s="39">
        <v>100.35581682413108</v>
      </c>
      <c r="D262" s="39"/>
      <c r="E262" s="39">
        <f t="shared" si="6"/>
        <v>0</v>
      </c>
      <c r="F262" s="39"/>
      <c r="G262" s="39">
        <v>3.6810912213602942E-2</v>
      </c>
      <c r="H262" s="39">
        <v>3.6810912213602942E-2</v>
      </c>
      <c r="I262" s="39"/>
      <c r="J262" s="39">
        <f t="shared" si="7"/>
        <v>0</v>
      </c>
    </row>
    <row r="263" spans="1:10" x14ac:dyDescent="0.35">
      <c r="A263" s="26" t="s">
        <v>52</v>
      </c>
      <c r="B263" s="22">
        <v>99.681619112053539</v>
      </c>
      <c r="C263" s="22">
        <v>99.896389930275987</v>
      </c>
      <c r="D263" s="22"/>
      <c r="E263" s="22">
        <f t="shared" ref="E263:E275" si="8">((C263/B263-1)*100)</f>
        <v>0.21545679146826036</v>
      </c>
      <c r="F263" s="22"/>
      <c r="G263" s="22">
        <v>5.6978578356699492</v>
      </c>
      <c r="H263" s="22">
        <v>5.7101342573451053</v>
      </c>
      <c r="I263" s="22"/>
      <c r="J263" s="22">
        <f t="shared" si="7"/>
        <v>1.227642167515608E-2</v>
      </c>
    </row>
    <row r="264" spans="1:10" x14ac:dyDescent="0.35">
      <c r="A264" s="25" t="s">
        <v>52</v>
      </c>
      <c r="B264" s="39">
        <v>99.681619112053539</v>
      </c>
      <c r="C264" s="39">
        <v>99.896389930275987</v>
      </c>
      <c r="D264" s="39"/>
      <c r="E264" s="39">
        <f t="shared" si="8"/>
        <v>0.21545679146826036</v>
      </c>
      <c r="F264" s="39"/>
      <c r="G264" s="39">
        <v>5.6978578356699492</v>
      </c>
      <c r="H264" s="39">
        <v>5.7101342573451053</v>
      </c>
      <c r="I264" s="39"/>
      <c r="J264" s="39">
        <f t="shared" ref="J264:J275" si="9">H264-G264</f>
        <v>1.227642167515608E-2</v>
      </c>
    </row>
    <row r="265" spans="1:10" x14ac:dyDescent="0.35">
      <c r="A265" s="26" t="s">
        <v>51</v>
      </c>
      <c r="B265" s="22">
        <v>99.954912941633339</v>
      </c>
      <c r="C265" s="22">
        <v>99.954912941633339</v>
      </c>
      <c r="D265" s="22"/>
      <c r="E265" s="22">
        <f t="shared" si="8"/>
        <v>0</v>
      </c>
      <c r="F265" s="22"/>
      <c r="G265" s="22">
        <v>0.11880373189222557</v>
      </c>
      <c r="H265" s="22">
        <v>0.11880373189222557</v>
      </c>
      <c r="I265" s="22"/>
      <c r="J265" s="22">
        <f t="shared" si="9"/>
        <v>0</v>
      </c>
    </row>
    <row r="266" spans="1:10" x14ac:dyDescent="0.35">
      <c r="A266" s="25" t="s">
        <v>271</v>
      </c>
      <c r="B266" s="39">
        <v>99.950402966294064</v>
      </c>
      <c r="C266" s="39">
        <v>99.950402966294064</v>
      </c>
      <c r="D266" s="39"/>
      <c r="E266" s="39">
        <f t="shared" si="8"/>
        <v>0</v>
      </c>
      <c r="F266" s="39"/>
      <c r="G266" s="39">
        <v>9.4385057881733847E-2</v>
      </c>
      <c r="H266" s="39">
        <v>9.4385057881733833E-2</v>
      </c>
      <c r="I266" s="39"/>
      <c r="J266" s="39">
        <f t="shared" si="9"/>
        <v>0</v>
      </c>
    </row>
    <row r="267" spans="1:10" x14ac:dyDescent="0.35">
      <c r="A267" s="26" t="s">
        <v>272</v>
      </c>
      <c r="B267" s="22">
        <v>99.972349095154314</v>
      </c>
      <c r="C267" s="22">
        <v>99.972349095154314</v>
      </c>
      <c r="D267" s="22"/>
      <c r="E267" s="22">
        <f t="shared" si="8"/>
        <v>0</v>
      </c>
      <c r="F267" s="22"/>
      <c r="G267" s="22">
        <v>2.4418674010491723E-2</v>
      </c>
      <c r="H267" s="22">
        <v>2.441867401049172E-2</v>
      </c>
      <c r="I267" s="22"/>
      <c r="J267" s="22">
        <f t="shared" si="9"/>
        <v>0</v>
      </c>
    </row>
    <row r="268" spans="1:10" x14ac:dyDescent="0.35">
      <c r="A268" s="25" t="s">
        <v>273</v>
      </c>
      <c r="B268" s="39">
        <v>97.507136878425996</v>
      </c>
      <c r="C268" s="39">
        <v>97.507136878425996</v>
      </c>
      <c r="D268" s="39"/>
      <c r="E268" s="39">
        <f t="shared" si="8"/>
        <v>0</v>
      </c>
      <c r="F268" s="39"/>
      <c r="G268" s="39">
        <v>0.33610546903042871</v>
      </c>
      <c r="H268" s="39">
        <v>0.33610546903042865</v>
      </c>
      <c r="I268" s="39"/>
      <c r="J268" s="39">
        <f t="shared" si="9"/>
        <v>0</v>
      </c>
    </row>
    <row r="269" spans="1:10" x14ac:dyDescent="0.35">
      <c r="A269" s="26" t="s">
        <v>274</v>
      </c>
      <c r="B269" s="22">
        <v>100</v>
      </c>
      <c r="C269" s="22">
        <v>100</v>
      </c>
      <c r="D269" s="22"/>
      <c r="E269" s="22">
        <f t="shared" si="8"/>
        <v>0</v>
      </c>
      <c r="F269" s="22"/>
      <c r="G269" s="22">
        <v>9.4127447695812369E-2</v>
      </c>
      <c r="H269" s="22">
        <v>9.4127447695812355E-2</v>
      </c>
      <c r="I269" s="22"/>
      <c r="J269" s="22">
        <f t="shared" si="9"/>
        <v>0</v>
      </c>
    </row>
    <row r="270" spans="1:10" x14ac:dyDescent="0.35">
      <c r="A270" s="25" t="s">
        <v>274</v>
      </c>
      <c r="B270" s="39">
        <v>100</v>
      </c>
      <c r="C270" s="39">
        <v>100</v>
      </c>
      <c r="D270" s="39"/>
      <c r="E270" s="39">
        <f t="shared" si="8"/>
        <v>0</v>
      </c>
      <c r="F270" s="39"/>
      <c r="G270" s="39">
        <v>9.4127447695812369E-2</v>
      </c>
      <c r="H270" s="39">
        <v>9.4127447695812355E-2</v>
      </c>
      <c r="I270" s="39"/>
      <c r="J270" s="39">
        <f t="shared" si="9"/>
        <v>0</v>
      </c>
    </row>
    <row r="271" spans="1:10" x14ac:dyDescent="0.35">
      <c r="A271" s="26" t="s">
        <v>275</v>
      </c>
      <c r="B271" s="22">
        <v>96.570687901530263</v>
      </c>
      <c r="C271" s="22">
        <v>96.570687901530263</v>
      </c>
      <c r="D271" s="22"/>
      <c r="E271" s="22">
        <f t="shared" si="8"/>
        <v>0</v>
      </c>
      <c r="F271" s="22"/>
      <c r="G271" s="22">
        <v>0.24197802133461632</v>
      </c>
      <c r="H271" s="22">
        <v>0.24197802133461629</v>
      </c>
      <c r="I271" s="22"/>
      <c r="J271" s="22">
        <f t="shared" si="9"/>
        <v>0</v>
      </c>
    </row>
    <row r="272" spans="1:10" x14ac:dyDescent="0.35">
      <c r="A272" s="25" t="s">
        <v>276</v>
      </c>
      <c r="B272" s="39">
        <v>96.570687901530263</v>
      </c>
      <c r="C272" s="39">
        <v>96.570687901530263</v>
      </c>
      <c r="D272" s="39"/>
      <c r="E272" s="39">
        <f t="shared" si="8"/>
        <v>0</v>
      </c>
      <c r="F272" s="39"/>
      <c r="G272" s="39">
        <v>0.24197802133461632</v>
      </c>
      <c r="H272" s="39">
        <v>0.24197802133461629</v>
      </c>
      <c r="I272" s="39"/>
      <c r="J272" s="39">
        <f t="shared" si="9"/>
        <v>0</v>
      </c>
    </row>
    <row r="273" spans="1:10" x14ac:dyDescent="0.35">
      <c r="A273" s="26" t="s">
        <v>277</v>
      </c>
      <c r="B273" s="22">
        <v>102.30747444080862</v>
      </c>
      <c r="C273" s="22">
        <v>102.30747444080862</v>
      </c>
      <c r="D273" s="22"/>
      <c r="E273" s="22">
        <f t="shared" si="8"/>
        <v>0</v>
      </c>
      <c r="F273" s="22"/>
      <c r="G273" s="22">
        <v>0.14520704236700155</v>
      </c>
      <c r="H273" s="22">
        <v>0.14520704236700155</v>
      </c>
      <c r="I273" s="22"/>
      <c r="J273" s="22">
        <f t="shared" si="9"/>
        <v>0</v>
      </c>
    </row>
    <row r="274" spans="1:10" x14ac:dyDescent="0.35">
      <c r="A274" s="25" t="s">
        <v>278</v>
      </c>
      <c r="B274" s="39">
        <v>102.30747444080862</v>
      </c>
      <c r="C274" s="39">
        <v>102.30747444080862</v>
      </c>
      <c r="D274" s="39"/>
      <c r="E274" s="39">
        <f t="shared" si="8"/>
        <v>0</v>
      </c>
      <c r="F274" s="39"/>
      <c r="G274" s="39">
        <v>0.14520704236700155</v>
      </c>
      <c r="H274" s="39">
        <v>0.14520704236700155</v>
      </c>
      <c r="I274" s="39"/>
      <c r="J274" s="39">
        <f t="shared" si="9"/>
        <v>0</v>
      </c>
    </row>
    <row r="275" spans="1:10" x14ac:dyDescent="0.35">
      <c r="A275" s="26" t="s">
        <v>279</v>
      </c>
      <c r="B275" s="22">
        <v>102.30747444080862</v>
      </c>
      <c r="C275" s="22">
        <v>102.30747444080862</v>
      </c>
      <c r="D275" s="22"/>
      <c r="E275" s="22">
        <f t="shared" si="8"/>
        <v>0</v>
      </c>
      <c r="F275" s="22"/>
      <c r="G275" s="22">
        <v>0.14520704236700155</v>
      </c>
      <c r="H275" s="22">
        <v>0.14520704236700155</v>
      </c>
      <c r="I275" s="22"/>
      <c r="J275" s="22">
        <f t="shared" si="9"/>
        <v>0</v>
      </c>
    </row>
    <row r="276" spans="1:10" ht="15.5" x14ac:dyDescent="0.35">
      <c r="A276" s="101"/>
      <c r="B276" s="19"/>
      <c r="C276" s="19"/>
      <c r="D276" s="16"/>
      <c r="E276" s="16"/>
      <c r="F276" s="16"/>
      <c r="G276" s="19"/>
      <c r="H276" s="19"/>
      <c r="I276" s="34"/>
      <c r="J276" s="16"/>
    </row>
    <row r="277" spans="1:10" x14ac:dyDescent="0.35">
      <c r="A277" s="117"/>
      <c r="B277" s="118"/>
      <c r="C277" s="118"/>
    </row>
    <row r="278" spans="1:10" x14ac:dyDescent="0.35">
      <c r="A278" s="21" t="s">
        <v>285</v>
      </c>
    </row>
    <row r="279" spans="1:10" x14ac:dyDescent="0.35">
      <c r="A279" s="33" t="s">
        <v>286</v>
      </c>
    </row>
  </sheetData>
  <mergeCells count="4">
    <mergeCell ref="A3:A4"/>
    <mergeCell ref="B3:C3"/>
    <mergeCell ref="G3:H3"/>
    <mergeCell ref="A277:C27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495"/>
  <sheetViews>
    <sheetView tabSelected="1" zoomScaleNormal="100" workbookViewId="0">
      <pane xSplit="1" ySplit="4" topLeftCell="B5" activePane="bottomRight" state="frozen"/>
      <selection activeCell="A11" sqref="A11"/>
      <selection pane="topRight" activeCell="A11" sqref="A11"/>
      <selection pane="bottomLeft" activeCell="A11" sqref="A11"/>
      <selection pane="bottomRight" activeCell="J8" sqref="J8"/>
    </sheetView>
  </sheetViews>
  <sheetFormatPr defaultRowHeight="14.5" x14ac:dyDescent="0.35"/>
  <cols>
    <col min="1" max="1" width="53.81640625" style="68" bestFit="1" customWidth="1"/>
    <col min="2" max="3" width="9.7265625" style="68" bestFit="1" customWidth="1"/>
    <col min="4" max="4" width="1.81640625" style="68" customWidth="1"/>
    <col min="5" max="5" width="10.7265625" style="68" customWidth="1"/>
    <col min="6" max="6" width="1.81640625" style="68" customWidth="1"/>
    <col min="7" max="8" width="9.7265625" style="68" bestFit="1" customWidth="1"/>
    <col min="9" max="9" width="11.7265625" style="68" customWidth="1"/>
    <col min="10" max="10" width="26.7265625" style="68" customWidth="1"/>
    <col min="11" max="16384" width="8.7265625" style="68"/>
  </cols>
  <sheetData>
    <row r="1" spans="1:16" ht="15.5" x14ac:dyDescent="0.35">
      <c r="A1" s="97" t="s">
        <v>95</v>
      </c>
    </row>
    <row r="2" spans="1:16" ht="6" customHeight="1" x14ac:dyDescent="0.35">
      <c r="A2" s="34"/>
      <c r="B2" s="34"/>
      <c r="C2" s="34"/>
      <c r="D2" s="34"/>
      <c r="E2" s="34"/>
      <c r="F2" s="34"/>
      <c r="G2" s="34"/>
      <c r="H2" s="34"/>
      <c r="I2" s="34"/>
    </row>
    <row r="3" spans="1:16" ht="60" customHeight="1" x14ac:dyDescent="0.35">
      <c r="A3" s="125"/>
      <c r="B3" s="121" t="s">
        <v>84</v>
      </c>
      <c r="C3" s="121"/>
      <c r="D3" s="34"/>
      <c r="E3" s="102" t="s">
        <v>85</v>
      </c>
      <c r="G3" s="124" t="s">
        <v>86</v>
      </c>
      <c r="H3" s="124"/>
      <c r="I3" s="112" t="s">
        <v>87</v>
      </c>
    </row>
    <row r="4" spans="1:16" ht="29" x14ac:dyDescent="0.35">
      <c r="A4" s="126"/>
      <c r="B4" s="94">
        <v>43922</v>
      </c>
      <c r="C4" s="94">
        <v>43952</v>
      </c>
      <c r="D4" s="18"/>
      <c r="E4" s="100" t="s">
        <v>292</v>
      </c>
      <c r="F4" s="18"/>
      <c r="G4" s="94">
        <v>43922</v>
      </c>
      <c r="H4" s="94">
        <v>43952</v>
      </c>
      <c r="I4" s="100" t="s">
        <v>292</v>
      </c>
    </row>
    <row r="5" spans="1:16" ht="15.5" x14ac:dyDescent="0.35">
      <c r="A5" s="35" t="s">
        <v>66</v>
      </c>
      <c r="B5" s="79"/>
      <c r="C5" s="79"/>
      <c r="D5" s="79"/>
      <c r="E5" s="79"/>
      <c r="F5" s="79"/>
      <c r="G5" s="79"/>
      <c r="H5" s="79"/>
    </row>
    <row r="6" spans="1:16" ht="1.5" customHeight="1" x14ac:dyDescent="0.35">
      <c r="A6" s="103"/>
      <c r="B6" s="79"/>
      <c r="C6" s="79"/>
      <c r="D6" s="79"/>
      <c r="E6" s="79"/>
      <c r="F6" s="79"/>
      <c r="G6" s="79"/>
      <c r="H6" s="79"/>
    </row>
    <row r="7" spans="1:16" ht="15.5" x14ac:dyDescent="0.35">
      <c r="A7" s="97" t="s">
        <v>83</v>
      </c>
      <c r="B7" s="57">
        <v>95.928851542873616</v>
      </c>
      <c r="C7" s="57">
        <v>95.980515573689644</v>
      </c>
      <c r="D7" s="39"/>
      <c r="E7" s="39">
        <f>((C7/B7-1)*100)</f>
        <v>5.3856613505831596E-2</v>
      </c>
      <c r="F7" s="42"/>
      <c r="G7" s="57">
        <v>95.928851542873616</v>
      </c>
      <c r="H7" s="57">
        <v>95.980515573689644</v>
      </c>
      <c r="I7" s="39">
        <f t="shared" ref="I7:I21" si="0">H7-G7</f>
        <v>5.1664030816027662E-2</v>
      </c>
      <c r="J7" s="69"/>
      <c r="N7" s="69"/>
      <c r="P7" s="69"/>
    </row>
    <row r="8" spans="1:16" x14ac:dyDescent="0.35">
      <c r="A8" s="68" t="s">
        <v>53</v>
      </c>
      <c r="B8" s="57">
        <v>95.621445839373834</v>
      </c>
      <c r="C8" s="57">
        <v>95.586327036377867</v>
      </c>
      <c r="D8" s="39"/>
      <c r="E8" s="39">
        <f>((C8/B8-1)*100)</f>
        <v>-3.6726910671236457E-2</v>
      </c>
      <c r="F8" s="42"/>
      <c r="G8" s="57">
        <v>91.697422777965301</v>
      </c>
      <c r="H8" s="57">
        <v>91.66374514741382</v>
      </c>
      <c r="I8" s="39">
        <f>H8-G8</f>
        <v>-3.367763055148032E-2</v>
      </c>
      <c r="K8" s="69"/>
      <c r="L8" s="69"/>
      <c r="N8" s="69"/>
      <c r="P8" s="69"/>
    </row>
    <row r="9" spans="1:16" x14ac:dyDescent="0.35">
      <c r="A9" s="68" t="s">
        <v>54</v>
      </c>
      <c r="B9" s="57">
        <v>102.33905948271212</v>
      </c>
      <c r="C9" s="57">
        <v>103.16784472350815</v>
      </c>
      <c r="D9" s="39"/>
      <c r="E9" s="39">
        <f>((C9/B9-1)*100)</f>
        <v>0.80984254202183248</v>
      </c>
      <c r="F9" s="42"/>
      <c r="G9" s="57">
        <v>18.27931670293561</v>
      </c>
      <c r="H9" s="57">
        <v>18.427350385986887</v>
      </c>
      <c r="I9" s="39">
        <f t="shared" si="0"/>
        <v>0.14803368305127762</v>
      </c>
      <c r="K9" s="69"/>
      <c r="L9" s="69"/>
      <c r="N9" s="69"/>
      <c r="P9" s="69"/>
    </row>
    <row r="10" spans="1:16" x14ac:dyDescent="0.35">
      <c r="A10" s="68" t="s">
        <v>55</v>
      </c>
      <c r="B10" s="57">
        <v>94.083838619916534</v>
      </c>
      <c r="C10" s="57">
        <v>93.850979195744742</v>
      </c>
      <c r="D10" s="79"/>
      <c r="E10" s="79">
        <f>((C10/B10-1)*100)</f>
        <v>-0.247502044546144</v>
      </c>
      <c r="F10" s="79"/>
      <c r="G10" s="57">
        <v>73.418106075029684</v>
      </c>
      <c r="H10" s="57">
        <v>73.236394761426936</v>
      </c>
      <c r="I10" s="79">
        <f t="shared" si="0"/>
        <v>-0.18171131360274728</v>
      </c>
      <c r="J10" s="69"/>
      <c r="K10" s="69"/>
      <c r="L10" s="69"/>
      <c r="N10" s="69"/>
      <c r="O10" s="69"/>
      <c r="P10" s="69"/>
    </row>
    <row r="11" spans="1:16" x14ac:dyDescent="0.35">
      <c r="A11" s="68" t="s">
        <v>56</v>
      </c>
      <c r="B11" s="57">
        <v>95.857166739094794</v>
      </c>
      <c r="C11" s="57">
        <v>95.906002881884064</v>
      </c>
      <c r="D11" s="79"/>
      <c r="E11" s="79">
        <f t="shared" ref="E11:E22" si="1">((C11/B11-1)*100)</f>
        <v>5.0946783063388068E-2</v>
      </c>
      <c r="F11" s="79"/>
      <c r="G11" s="57">
        <v>94.175551600992421</v>
      </c>
      <c r="H11" s="57">
        <v>94.223531014965332</v>
      </c>
      <c r="I11" s="79">
        <f t="shared" si="0"/>
        <v>4.7979413972910834E-2</v>
      </c>
      <c r="J11" s="69"/>
      <c r="K11" s="69"/>
      <c r="L11" s="69"/>
      <c r="M11" s="69"/>
      <c r="N11" s="69"/>
      <c r="O11" s="69"/>
      <c r="P11" s="69"/>
    </row>
    <row r="12" spans="1:16" ht="15.5" x14ac:dyDescent="0.35">
      <c r="A12" s="68" t="s">
        <v>57</v>
      </c>
      <c r="B12" s="57">
        <v>95.840202875765726</v>
      </c>
      <c r="C12" s="57">
        <v>95.90042614180949</v>
      </c>
      <c r="D12" s="79"/>
      <c r="E12" s="79">
        <f>((C12/B12-1)*100)</f>
        <v>6.2837164610174412E-2</v>
      </c>
      <c r="F12" s="79"/>
      <c r="G12" s="57">
        <v>91.678178819273455</v>
      </c>
      <c r="H12" s="57">
        <v>91.735786787409722</v>
      </c>
      <c r="I12" s="79">
        <f t="shared" si="0"/>
        <v>5.7607968136267118E-2</v>
      </c>
      <c r="J12" s="69"/>
      <c r="K12" s="69"/>
      <c r="L12" s="41"/>
      <c r="M12" s="69"/>
      <c r="N12" s="69"/>
      <c r="O12" s="69"/>
      <c r="P12" s="69"/>
    </row>
    <row r="13" spans="1:16" ht="15.5" x14ac:dyDescent="0.35">
      <c r="A13" s="68" t="s">
        <v>58</v>
      </c>
      <c r="B13" s="57">
        <v>98.760778298042652</v>
      </c>
      <c r="C13" s="57">
        <v>98.914427581123235</v>
      </c>
      <c r="D13" s="79"/>
      <c r="E13" s="79">
        <f t="shared" si="1"/>
        <v>0.15557722987651346</v>
      </c>
      <c r="F13" s="79"/>
      <c r="G13" s="57">
        <v>75.63399424040135</v>
      </c>
      <c r="H13" s="57">
        <v>75.751663513485525</v>
      </c>
      <c r="I13" s="79">
        <f t="shared" si="0"/>
        <v>0.11766927308417507</v>
      </c>
      <c r="J13" s="69"/>
      <c r="K13" s="69"/>
      <c r="L13" s="41"/>
      <c r="M13" s="69"/>
      <c r="N13" s="69"/>
      <c r="O13" s="69"/>
      <c r="P13" s="69"/>
    </row>
    <row r="14" spans="1:16" ht="15.5" x14ac:dyDescent="0.35">
      <c r="A14" s="68" t="s">
        <v>59</v>
      </c>
      <c r="B14" s="57">
        <v>95.677893384555986</v>
      </c>
      <c r="C14" s="57">
        <v>95.733292393653414</v>
      </c>
      <c r="D14" s="79"/>
      <c r="E14" s="79">
        <f t="shared" si="1"/>
        <v>5.7901576986818526E-2</v>
      </c>
      <c r="F14" s="79"/>
      <c r="G14" s="57">
        <v>89.22956883595171</v>
      </c>
      <c r="H14" s="57">
        <v>89.281234163446285</v>
      </c>
      <c r="I14" s="79">
        <f t="shared" si="0"/>
        <v>5.1665327494575308E-2</v>
      </c>
      <c r="J14" s="69"/>
      <c r="K14" s="69"/>
      <c r="L14" s="41"/>
      <c r="M14" s="69"/>
      <c r="N14" s="69"/>
      <c r="O14" s="69"/>
      <c r="P14" s="69"/>
    </row>
    <row r="15" spans="1:16" ht="15.5" x14ac:dyDescent="0.35">
      <c r="A15" s="68" t="s">
        <v>60</v>
      </c>
      <c r="B15" s="57">
        <v>95.628919959512274</v>
      </c>
      <c r="C15" s="57">
        <v>95.684253230084707</v>
      </c>
      <c r="D15" s="79"/>
      <c r="E15" s="79">
        <f t="shared" si="1"/>
        <v>5.78624861557131E-2</v>
      </c>
      <c r="F15" s="79"/>
      <c r="G15" s="57">
        <v>89.29054467952966</v>
      </c>
      <c r="H15" s="57">
        <v>89.342210408583213</v>
      </c>
      <c r="I15" s="79">
        <f>H15-G15</f>
        <v>5.1665729053553378E-2</v>
      </c>
      <c r="J15" s="69"/>
      <c r="K15" s="69"/>
      <c r="L15" s="41"/>
      <c r="M15" s="69"/>
      <c r="N15" s="69"/>
      <c r="O15" s="69"/>
      <c r="P15" s="69"/>
    </row>
    <row r="16" spans="1:16" ht="15.5" x14ac:dyDescent="0.35">
      <c r="A16" s="68" t="s">
        <v>61</v>
      </c>
      <c r="B16" s="57">
        <v>95.790042384257958</v>
      </c>
      <c r="C16" s="57">
        <v>95.846254313694203</v>
      </c>
      <c r="D16" s="79"/>
      <c r="E16" s="79">
        <f>((C16/B16-1)*100)</f>
        <v>5.8682435081047757E-2</v>
      </c>
      <c r="F16" s="79"/>
      <c r="G16" s="57">
        <v>88.036350759383197</v>
      </c>
      <c r="H16" s="57">
        <v>88.088012633765302</v>
      </c>
      <c r="I16" s="79">
        <f t="shared" si="0"/>
        <v>5.1661874382105566E-2</v>
      </c>
      <c r="J16" s="69"/>
      <c r="K16" s="69"/>
      <c r="L16" s="41"/>
      <c r="M16" s="69"/>
      <c r="N16" s="69"/>
      <c r="O16" s="69"/>
      <c r="P16" s="69"/>
    </row>
    <row r="17" spans="1:16" ht="15.5" x14ac:dyDescent="0.35">
      <c r="A17" s="68" t="s">
        <v>280</v>
      </c>
      <c r="B17" s="57">
        <v>96.785237513124272</v>
      </c>
      <c r="C17" s="57">
        <v>96.783903162044155</v>
      </c>
      <c r="D17" s="79"/>
      <c r="E17" s="79">
        <f t="shared" si="1"/>
        <v>-1.3786721140607305E-3</v>
      </c>
      <c r="F17" s="79"/>
      <c r="G17" s="57">
        <v>87.001302851062846</v>
      </c>
      <c r="H17" s="57">
        <v>87.00010338836158</v>
      </c>
      <c r="I17" s="79">
        <f t="shared" si="0"/>
        <v>-1.1994627012654746E-3</v>
      </c>
      <c r="J17" s="69"/>
      <c r="K17" s="69"/>
      <c r="L17" s="41"/>
      <c r="M17" s="69"/>
      <c r="N17" s="69"/>
      <c r="O17" s="69"/>
      <c r="P17" s="69"/>
    </row>
    <row r="18" spans="1:16" ht="15.5" x14ac:dyDescent="0.35">
      <c r="A18" s="68" t="s">
        <v>281</v>
      </c>
      <c r="B18" s="57">
        <v>95.814398640626635</v>
      </c>
      <c r="C18" s="57">
        <v>95.908034363183873</v>
      </c>
      <c r="D18" s="79"/>
      <c r="E18" s="79">
        <f t="shared" si="1"/>
        <v>9.7726149603505341E-2</v>
      </c>
      <c r="F18" s="79"/>
      <c r="G18" s="57">
        <v>93.387817764221438</v>
      </c>
      <c r="H18" s="57">
        <v>93.479082082721149</v>
      </c>
      <c r="I18" s="79">
        <f>H18-G18</f>
        <v>9.1264318499710839E-2</v>
      </c>
      <c r="J18" s="69"/>
      <c r="K18" s="69"/>
      <c r="L18" s="41"/>
      <c r="M18" s="69"/>
      <c r="N18" s="69"/>
      <c r="O18" s="69"/>
      <c r="P18" s="69"/>
    </row>
    <row r="19" spans="1:16" ht="15.5" x14ac:dyDescent="0.35">
      <c r="A19" s="68" t="s">
        <v>62</v>
      </c>
      <c r="B19" s="57">
        <v>95.760770232983688</v>
      </c>
      <c r="C19" s="57">
        <v>95.845562497149828</v>
      </c>
      <c r="D19" s="79"/>
      <c r="E19" s="79">
        <f t="shared" si="1"/>
        <v>8.8545929569949777E-2</v>
      </c>
      <c r="F19" s="79"/>
      <c r="G19" s="57">
        <v>91.997845394873892</v>
      </c>
      <c r="H19" s="57">
        <v>92.079305742263116</v>
      </c>
      <c r="I19" s="79">
        <f t="shared" si="0"/>
        <v>8.1460347389224808E-2</v>
      </c>
      <c r="J19" s="69"/>
      <c r="K19" s="69"/>
      <c r="L19" s="41"/>
      <c r="M19" s="69"/>
      <c r="N19" s="69"/>
      <c r="O19" s="69"/>
      <c r="P19" s="69"/>
    </row>
    <row r="20" spans="1:16" ht="15.5" x14ac:dyDescent="0.35">
      <c r="A20" s="68" t="s">
        <v>282</v>
      </c>
      <c r="B20" s="57">
        <v>95.703016687607544</v>
      </c>
      <c r="C20" s="57">
        <v>95.864251509186005</v>
      </c>
      <c r="D20" s="79"/>
      <c r="E20" s="79">
        <f t="shared" si="1"/>
        <v>0.16847412668794526</v>
      </c>
      <c r="F20" s="79"/>
      <c r="G20" s="57">
        <v>90.998633850990188</v>
      </c>
      <c r="H20" s="57">
        <v>91.151943004668624</v>
      </c>
      <c r="I20" s="79">
        <f t="shared" si="0"/>
        <v>0.15330915367843545</v>
      </c>
      <c r="J20" s="69"/>
      <c r="K20" s="69"/>
      <c r="L20" s="41"/>
      <c r="M20" s="69"/>
      <c r="N20" s="69"/>
      <c r="O20" s="69"/>
      <c r="P20" s="69"/>
    </row>
    <row r="21" spans="1:16" ht="15.5" x14ac:dyDescent="0.35">
      <c r="A21" s="68" t="s">
        <v>283</v>
      </c>
      <c r="B21" s="57">
        <v>95.924348061658733</v>
      </c>
      <c r="C21" s="57">
        <v>95.976069242931118</v>
      </c>
      <c r="D21" s="79"/>
      <c r="E21" s="79">
        <f>((C21/B21-1)*100)</f>
        <v>5.3918720655921071E-2</v>
      </c>
      <c r="F21" s="79"/>
      <c r="G21" s="57">
        <v>95.818354344315537</v>
      </c>
      <c r="H21" s="57">
        <v>95.870018375131565</v>
      </c>
      <c r="I21" s="79">
        <f t="shared" si="0"/>
        <v>5.1664030816027662E-2</v>
      </c>
      <c r="J21" s="69"/>
      <c r="K21" s="69"/>
      <c r="L21" s="41"/>
      <c r="M21" s="69"/>
      <c r="N21" s="69"/>
      <c r="O21" s="69"/>
      <c r="P21" s="69"/>
    </row>
    <row r="22" spans="1:16" ht="15.5" x14ac:dyDescent="0.35">
      <c r="A22" s="68" t="s">
        <v>284</v>
      </c>
      <c r="B22" s="57">
        <v>95.707058774347416</v>
      </c>
      <c r="C22" s="57">
        <v>95.75670176077719</v>
      </c>
      <c r="D22" s="79"/>
      <c r="E22" s="79">
        <f t="shared" si="1"/>
        <v>5.1869723158892711E-2</v>
      </c>
      <c r="F22" s="79"/>
      <c r="G22" s="57">
        <v>90.479969298458016</v>
      </c>
      <c r="H22" s="57">
        <v>90.526901008047375</v>
      </c>
      <c r="I22" s="79">
        <f>H22-G22</f>
        <v>4.6931709589358661E-2</v>
      </c>
      <c r="J22" s="69"/>
      <c r="K22" s="69"/>
      <c r="L22" s="41"/>
      <c r="M22" s="69"/>
      <c r="N22" s="69"/>
      <c r="O22" s="69"/>
      <c r="P22" s="69"/>
    </row>
    <row r="23" spans="1:16" ht="7.5" customHeight="1" x14ac:dyDescent="0.35">
      <c r="A23" s="31"/>
      <c r="B23" s="39"/>
      <c r="C23" s="39"/>
      <c r="D23" s="79"/>
      <c r="E23" s="79"/>
      <c r="F23" s="79"/>
      <c r="G23" s="44"/>
      <c r="H23" s="44"/>
      <c r="L23" s="41"/>
    </row>
    <row r="24" spans="1:16" ht="15.5" x14ac:dyDescent="0.35">
      <c r="A24" s="32" t="s">
        <v>64</v>
      </c>
      <c r="B24" s="39"/>
      <c r="C24" s="39"/>
      <c r="D24" s="79"/>
      <c r="E24" s="79"/>
      <c r="F24" s="79"/>
      <c r="G24" s="44"/>
      <c r="H24" s="44"/>
      <c r="I24" s="40"/>
      <c r="K24" s="38"/>
    </row>
    <row r="25" spans="1:16" ht="7.5" customHeight="1" x14ac:dyDescent="0.35">
      <c r="A25" s="103"/>
      <c r="B25" s="39"/>
      <c r="C25" s="39"/>
      <c r="D25" s="79"/>
      <c r="E25" s="79"/>
      <c r="F25" s="79"/>
      <c r="G25" s="39"/>
      <c r="H25" s="39"/>
    </row>
    <row r="26" spans="1:16" ht="15.5" x14ac:dyDescent="0.35">
      <c r="A26" s="97" t="s">
        <v>83</v>
      </c>
      <c r="B26" s="57">
        <v>95.431492749228184</v>
      </c>
      <c r="C26" s="57">
        <v>95.374336316314299</v>
      </c>
      <c r="D26" s="38"/>
      <c r="E26" s="39">
        <f>((C26/B26-1)*100)</f>
        <v>-5.9892632156643977E-2</v>
      </c>
      <c r="F26" s="43"/>
      <c r="G26" s="57">
        <v>95.431492749228198</v>
      </c>
      <c r="H26" s="57">
        <v>95.374336316314299</v>
      </c>
      <c r="I26" s="39">
        <f>H26-G26</f>
        <v>-5.715643291389938E-2</v>
      </c>
      <c r="K26" s="69"/>
      <c r="L26" s="69"/>
      <c r="N26" s="69"/>
      <c r="P26" s="69"/>
    </row>
    <row r="27" spans="1:16" x14ac:dyDescent="0.35">
      <c r="A27" s="68" t="s">
        <v>53</v>
      </c>
      <c r="B27" s="57">
        <v>95.274435616868644</v>
      </c>
      <c r="C27" s="57">
        <v>95.227614317217487</v>
      </c>
      <c r="D27" s="39"/>
      <c r="E27" s="39">
        <f t="shared" ref="E27:E41" si="2">((C27/B27-1)*100)</f>
        <v>-4.9143612709967588E-2</v>
      </c>
      <c r="F27" s="42"/>
      <c r="G27" s="57">
        <v>92.173577637694009</v>
      </c>
      <c r="H27" s="57">
        <v>92.128280211678828</v>
      </c>
      <c r="I27" s="39">
        <f t="shared" ref="I27:I41" si="3">H27-G27</f>
        <v>-4.5297426015181941E-2</v>
      </c>
      <c r="K27" s="69"/>
      <c r="L27" s="69"/>
      <c r="N27" s="69"/>
      <c r="P27" s="69"/>
    </row>
    <row r="28" spans="1:16" x14ac:dyDescent="0.35">
      <c r="A28" s="68" t="s">
        <v>54</v>
      </c>
      <c r="B28" s="57">
        <v>101.91935798191409</v>
      </c>
      <c r="C28" s="57">
        <v>103.89345059010522</v>
      </c>
      <c r="D28" s="39"/>
      <c r="E28" s="39">
        <f>((C28/B28-1)*100)</f>
        <v>1.9369162515146865</v>
      </c>
      <c r="F28" s="42"/>
      <c r="G28" s="57">
        <v>15.455783324268324</v>
      </c>
      <c r="H28" s="57">
        <v>15.755148903274971</v>
      </c>
      <c r="I28" s="39">
        <f t="shared" si="3"/>
        <v>0.29936557900664695</v>
      </c>
      <c r="K28" s="69"/>
      <c r="L28" s="69"/>
      <c r="N28" s="69"/>
      <c r="P28" s="69"/>
    </row>
    <row r="29" spans="1:16" x14ac:dyDescent="0.35">
      <c r="A29" s="68" t="s">
        <v>55</v>
      </c>
      <c r="B29" s="57">
        <v>94.03923575152929</v>
      </c>
      <c r="C29" s="57">
        <v>93.616754293685744</v>
      </c>
      <c r="D29" s="79"/>
      <c r="E29" s="79">
        <f>((C29/B29-1)*100)</f>
        <v>-0.44926083721036347</v>
      </c>
      <c r="F29" s="79"/>
      <c r="G29" s="57">
        <v>76.717794313425671</v>
      </c>
      <c r="H29" s="57">
        <v>76.373131308403856</v>
      </c>
      <c r="I29" s="79">
        <f>H29-G29</f>
        <v>-0.34466300502181468</v>
      </c>
      <c r="J29" s="69"/>
      <c r="K29" s="69"/>
      <c r="L29" s="69"/>
      <c r="N29" s="69"/>
      <c r="P29" s="69"/>
    </row>
    <row r="30" spans="1:16" x14ac:dyDescent="0.35">
      <c r="A30" s="68" t="s">
        <v>56</v>
      </c>
      <c r="B30" s="57">
        <v>95.380042089635253</v>
      </c>
      <c r="C30" s="57">
        <v>95.318854645127601</v>
      </c>
      <c r="D30" s="79"/>
      <c r="E30" s="79">
        <f>((C30/B30-1)*100)</f>
        <v>-6.4151203089368725E-2</v>
      </c>
      <c r="F30" s="79"/>
      <c r="G30" s="57">
        <v>94.166252844234791</v>
      </c>
      <c r="H30" s="57">
        <v>94.10584406013102</v>
      </c>
      <c r="I30" s="79">
        <f t="shared" si="3"/>
        <v>-6.040878410377104E-2</v>
      </c>
      <c r="J30" s="69"/>
      <c r="K30" s="69"/>
      <c r="L30" s="69"/>
      <c r="N30" s="69"/>
      <c r="P30" s="69"/>
    </row>
    <row r="31" spans="1:16" x14ac:dyDescent="0.35">
      <c r="A31" s="68" t="s">
        <v>57</v>
      </c>
      <c r="B31" s="57">
        <v>95.334868763088707</v>
      </c>
      <c r="C31" s="57">
        <v>95.275458731279699</v>
      </c>
      <c r="D31" s="79"/>
      <c r="E31" s="79">
        <f>((C31/B31-1)*100)</f>
        <v>-6.2317211509088644E-2</v>
      </c>
      <c r="F31" s="79"/>
      <c r="G31" s="57">
        <v>91.718534141302811</v>
      </c>
      <c r="H31" s="57">
        <v>91.661377708388926</v>
      </c>
      <c r="I31" s="79">
        <f t="shared" si="3"/>
        <v>-5.7156432913885169E-2</v>
      </c>
      <c r="J31" s="69"/>
      <c r="K31" s="69"/>
      <c r="L31" s="69"/>
      <c r="N31" s="69"/>
      <c r="P31" s="69"/>
    </row>
    <row r="32" spans="1:16" x14ac:dyDescent="0.35">
      <c r="A32" s="68" t="s">
        <v>58</v>
      </c>
      <c r="B32" s="57">
        <v>98.608713275266666</v>
      </c>
      <c r="C32" s="57">
        <v>98.688202100924897</v>
      </c>
      <c r="D32" s="79"/>
      <c r="E32" s="79">
        <f t="shared" si="2"/>
        <v>8.0610346710785485E-2</v>
      </c>
      <c r="F32" s="79"/>
      <c r="G32" s="57">
        <v>67.161545980823746</v>
      </c>
      <c r="H32" s="57">
        <v>67.215685135895214</v>
      </c>
      <c r="I32" s="79">
        <f t="shared" si="3"/>
        <v>5.4139155071467826E-2</v>
      </c>
      <c r="J32" s="69"/>
      <c r="K32" s="69"/>
      <c r="L32" s="69"/>
      <c r="N32" s="69"/>
      <c r="P32" s="69"/>
    </row>
    <row r="33" spans="1:16" x14ac:dyDescent="0.35">
      <c r="A33" s="68" t="s">
        <v>59</v>
      </c>
      <c r="B33" s="57">
        <v>95.214335706080348</v>
      </c>
      <c r="C33" s="57">
        <v>95.151775914608692</v>
      </c>
      <c r="D33" s="79"/>
      <c r="E33" s="79">
        <f t="shared" si="2"/>
        <v>-6.5704172599356792E-2</v>
      </c>
      <c r="F33" s="79"/>
      <c r="G33" s="57">
        <v>90.016633326912469</v>
      </c>
      <c r="H33" s="57">
        <v>89.957488642783233</v>
      </c>
      <c r="I33" s="79">
        <f t="shared" si="3"/>
        <v>-5.914468412923668E-2</v>
      </c>
      <c r="J33" s="69"/>
      <c r="K33" s="69"/>
      <c r="L33" s="69"/>
      <c r="N33" s="69"/>
      <c r="P33" s="69"/>
    </row>
    <row r="34" spans="1:16" x14ac:dyDescent="0.35">
      <c r="A34" s="68" t="s">
        <v>60</v>
      </c>
      <c r="B34" s="57">
        <v>95.181158307269271</v>
      </c>
      <c r="C34" s="57">
        <v>95.120871123777093</v>
      </c>
      <c r="D34" s="79"/>
      <c r="E34" s="79">
        <f t="shared" si="2"/>
        <v>-6.3339409358265097E-2</v>
      </c>
      <c r="F34" s="79"/>
      <c r="G34" s="57">
        <v>90.238342120594012</v>
      </c>
      <c r="H34" s="57">
        <v>90.181185687680127</v>
      </c>
      <c r="I34" s="79">
        <f t="shared" si="3"/>
        <v>-5.7156432913885169E-2</v>
      </c>
      <c r="J34" s="69"/>
      <c r="K34" s="69"/>
      <c r="L34" s="69"/>
      <c r="N34" s="69"/>
      <c r="P34" s="69"/>
    </row>
    <row r="35" spans="1:16" x14ac:dyDescent="0.35">
      <c r="A35" s="68" t="s">
        <v>61</v>
      </c>
      <c r="B35" s="57">
        <v>95.21137181705906</v>
      </c>
      <c r="C35" s="57">
        <v>95.15013866237986</v>
      </c>
      <c r="D35" s="79"/>
      <c r="E35" s="79">
        <f t="shared" si="2"/>
        <v>-6.4312858338866352E-2</v>
      </c>
      <c r="F35" s="79"/>
      <c r="G35" s="57">
        <v>88.872481164985444</v>
      </c>
      <c r="H35" s="57">
        <v>88.815324732071559</v>
      </c>
      <c r="I35" s="79">
        <f t="shared" si="3"/>
        <v>-5.7156432913885169E-2</v>
      </c>
      <c r="J35" s="69"/>
      <c r="K35" s="69"/>
      <c r="L35" s="69"/>
      <c r="N35" s="69"/>
      <c r="P35" s="69"/>
    </row>
    <row r="36" spans="1:16" x14ac:dyDescent="0.35">
      <c r="A36" s="68" t="s">
        <v>280</v>
      </c>
      <c r="B36" s="57">
        <v>96.108328556859021</v>
      </c>
      <c r="C36" s="57">
        <v>95.980436768032234</v>
      </c>
      <c r="D36" s="79"/>
      <c r="E36" s="79">
        <f t="shared" si="2"/>
        <v>-0.13307045367157988</v>
      </c>
      <c r="F36" s="79"/>
      <c r="G36" s="57">
        <v>87.143960603175259</v>
      </c>
      <c r="H36" s="57">
        <v>87.027997739453212</v>
      </c>
      <c r="I36" s="79">
        <f t="shared" si="3"/>
        <v>-0.11596286372204645</v>
      </c>
      <c r="J36" s="69"/>
      <c r="K36" s="69"/>
      <c r="L36" s="69"/>
      <c r="N36" s="69"/>
      <c r="P36" s="69"/>
    </row>
    <row r="37" spans="1:16" x14ac:dyDescent="0.35">
      <c r="A37" s="68" t="s">
        <v>281</v>
      </c>
      <c r="B37" s="57">
        <v>95.313191740342901</v>
      </c>
      <c r="C37" s="57">
        <v>95.323294272248361</v>
      </c>
      <c r="D37" s="79"/>
      <c r="E37" s="79">
        <f t="shared" si="2"/>
        <v>1.0599300811353629E-2</v>
      </c>
      <c r="F37" s="79"/>
      <c r="G37" s="57">
        <v>92.989347871379479</v>
      </c>
      <c r="H37" s="57">
        <v>92.999204092082877</v>
      </c>
      <c r="I37" s="79">
        <f t="shared" si="3"/>
        <v>9.8562207033978666E-3</v>
      </c>
      <c r="J37" s="69"/>
      <c r="K37" s="69"/>
      <c r="L37" s="69"/>
      <c r="N37" s="69"/>
      <c r="P37" s="69"/>
    </row>
    <row r="38" spans="1:16" x14ac:dyDescent="0.35">
      <c r="A38" s="68" t="s">
        <v>62</v>
      </c>
      <c r="B38" s="57">
        <v>95.183168913694047</v>
      </c>
      <c r="C38" s="57">
        <v>95.177189554302814</v>
      </c>
      <c r="D38" s="79"/>
      <c r="E38" s="79">
        <f>((C38/B38-1)*100)</f>
        <v>-6.2819503274358368E-3</v>
      </c>
      <c r="F38" s="79"/>
      <c r="G38" s="57">
        <v>90.276588025564266</v>
      </c>
      <c r="H38" s="57">
        <v>90.270916895147181</v>
      </c>
      <c r="I38" s="79">
        <f t="shared" si="3"/>
        <v>-5.6711304170846688E-3</v>
      </c>
      <c r="J38" s="69"/>
      <c r="K38" s="69"/>
      <c r="L38" s="69"/>
      <c r="N38" s="69"/>
      <c r="P38" s="69"/>
    </row>
    <row r="39" spans="1:16" x14ac:dyDescent="0.35">
      <c r="A39" s="68" t="s">
        <v>282</v>
      </c>
      <c r="B39" s="57">
        <v>95.136748576517974</v>
      </c>
      <c r="C39" s="57">
        <v>95.264564438334673</v>
      </c>
      <c r="D39" s="79"/>
      <c r="E39" s="79">
        <f t="shared" si="2"/>
        <v>0.13434962170679743</v>
      </c>
      <c r="F39" s="79"/>
      <c r="G39" s="57">
        <v>89.934443297394154</v>
      </c>
      <c r="H39" s="57">
        <v>90.055269881748302</v>
      </c>
      <c r="I39" s="79">
        <f t="shared" si="3"/>
        <v>0.12082658435414828</v>
      </c>
      <c r="J39" s="69"/>
      <c r="K39" s="69"/>
      <c r="L39" s="69"/>
      <c r="N39" s="69"/>
      <c r="P39" s="69"/>
    </row>
    <row r="40" spans="1:16" x14ac:dyDescent="0.35">
      <c r="A40" s="68" t="s">
        <v>283</v>
      </c>
      <c r="B40" s="57">
        <v>95.425204789480972</v>
      </c>
      <c r="C40" s="57">
        <v>95.367969688124703</v>
      </c>
      <c r="D40" s="79"/>
      <c r="E40" s="79">
        <f t="shared" si="2"/>
        <v>-5.9979018627764891E-2</v>
      </c>
      <c r="F40" s="79"/>
      <c r="G40" s="57">
        <v>95.294044853577233</v>
      </c>
      <c r="H40" s="57">
        <v>95.236888420663348</v>
      </c>
      <c r="I40" s="79">
        <f t="shared" si="3"/>
        <v>-5.7156432913885169E-2</v>
      </c>
      <c r="J40" s="69"/>
      <c r="K40" s="69"/>
      <c r="L40" s="69"/>
      <c r="N40" s="69"/>
      <c r="P40" s="69"/>
    </row>
    <row r="41" spans="1:16" x14ac:dyDescent="0.35">
      <c r="A41" s="68" t="s">
        <v>284</v>
      </c>
      <c r="B41" s="57">
        <v>95.206555392814863</v>
      </c>
      <c r="C41" s="57">
        <v>95.147505030318683</v>
      </c>
      <c r="D41" s="79"/>
      <c r="E41" s="79">
        <f t="shared" si="2"/>
        <v>-6.2023420816503805E-2</v>
      </c>
      <c r="F41" s="79"/>
      <c r="G41" s="57">
        <v>90.647944447368843</v>
      </c>
      <c r="H41" s="57">
        <v>90.591721491322758</v>
      </c>
      <c r="I41" s="79">
        <f t="shared" si="3"/>
        <v>-5.622295604608496E-2</v>
      </c>
      <c r="J41" s="69"/>
      <c r="K41" s="69"/>
      <c r="L41" s="69"/>
      <c r="N41" s="69"/>
      <c r="P41" s="69"/>
    </row>
    <row r="42" spans="1:16" ht="7.5" customHeight="1" x14ac:dyDescent="0.35">
      <c r="A42" s="31"/>
      <c r="B42" s="39"/>
      <c r="C42" s="39"/>
      <c r="D42" s="79"/>
      <c r="E42" s="79"/>
      <c r="F42" s="79"/>
      <c r="G42" s="39"/>
      <c r="H42" s="39"/>
    </row>
    <row r="43" spans="1:16" ht="15.5" x14ac:dyDescent="0.35">
      <c r="A43" s="32" t="s">
        <v>65</v>
      </c>
      <c r="B43" s="39"/>
      <c r="C43" s="39"/>
      <c r="D43" s="79"/>
      <c r="E43" s="79"/>
      <c r="F43" s="79"/>
      <c r="G43" s="39"/>
      <c r="H43" s="39"/>
      <c r="I43" s="79"/>
    </row>
    <row r="44" spans="1:16" ht="7.5" customHeight="1" x14ac:dyDescent="0.35">
      <c r="A44" s="103"/>
      <c r="B44" s="39"/>
      <c r="C44" s="39"/>
      <c r="D44" s="79"/>
      <c r="E44" s="79"/>
      <c r="F44" s="79"/>
      <c r="G44" s="39"/>
      <c r="H44" s="39"/>
    </row>
    <row r="45" spans="1:16" ht="15.5" x14ac:dyDescent="0.35">
      <c r="A45" s="97" t="s">
        <v>83</v>
      </c>
      <c r="B45" s="57">
        <v>96.591092702135128</v>
      </c>
      <c r="C45" s="57">
        <v>96.787652914485719</v>
      </c>
      <c r="D45" s="43"/>
      <c r="E45" s="39">
        <f>((C45/B45-1)*100)</f>
        <v>0.20349724477881637</v>
      </c>
      <c r="F45" s="43"/>
      <c r="G45" s="57">
        <v>96.591092702135128</v>
      </c>
      <c r="H45" s="69">
        <v>96.787652914485719</v>
      </c>
      <c r="I45" s="39">
        <f>H45-G45</f>
        <v>0.19656021235059029</v>
      </c>
      <c r="K45" s="69"/>
      <c r="L45" s="69"/>
      <c r="N45" s="69"/>
      <c r="P45" s="69"/>
    </row>
    <row r="46" spans="1:16" x14ac:dyDescent="0.35">
      <c r="A46" s="68" t="s">
        <v>53</v>
      </c>
      <c r="B46" s="57">
        <v>96.093147257273245</v>
      </c>
      <c r="C46" s="69">
        <v>96.073936009465001</v>
      </c>
      <c r="D46" s="42"/>
      <c r="E46" s="39">
        <f t="shared" ref="E46:E60" si="4">((C46/B46-1)*100)</f>
        <v>-1.999231824181269E-2</v>
      </c>
      <c r="F46" s="42"/>
      <c r="G46" s="57">
        <v>91.063414994603193</v>
      </c>
      <c r="H46" s="57">
        <v>91.045209306875591</v>
      </c>
      <c r="I46" s="39">
        <f t="shared" ref="I46:I59" si="5">H46-G46</f>
        <v>-1.8205687727601116E-2</v>
      </c>
      <c r="K46" s="69"/>
      <c r="L46" s="69"/>
      <c r="N46" s="69"/>
      <c r="P46" s="69"/>
    </row>
    <row r="47" spans="1:16" x14ac:dyDescent="0.35">
      <c r="A47" s="68" t="s">
        <v>54</v>
      </c>
      <c r="B47" s="57">
        <v>102.73410398869373</v>
      </c>
      <c r="C47" s="69">
        <v>102.48486739185199</v>
      </c>
      <c r="D47" s="42"/>
      <c r="E47" s="39">
        <f t="shared" si="4"/>
        <v>-0.24260356314508291</v>
      </c>
      <c r="F47" s="42"/>
      <c r="G47" s="57">
        <v>22.03889639026163</v>
      </c>
      <c r="H47" s="57">
        <v>21.985429242340999</v>
      </c>
      <c r="I47" s="39">
        <f t="shared" si="5"/>
        <v>-5.3467147920631675E-2</v>
      </c>
      <c r="K47" s="69"/>
      <c r="L47" s="69"/>
      <c r="N47" s="69"/>
      <c r="P47" s="69"/>
    </row>
    <row r="48" spans="1:16" x14ac:dyDescent="0.35">
      <c r="A48" s="68" t="s">
        <v>55</v>
      </c>
      <c r="B48" s="57">
        <v>94.14992512219159</v>
      </c>
      <c r="C48" s="69">
        <v>94.198021999996769</v>
      </c>
      <c r="D48" s="79"/>
      <c r="E48" s="79">
        <f t="shared" si="4"/>
        <v>5.1085412699758415E-2</v>
      </c>
      <c r="F48" s="79"/>
      <c r="G48" s="57">
        <v>69.024518604341552</v>
      </c>
      <c r="H48" s="57">
        <v>69.059780064534607</v>
      </c>
      <c r="I48" s="79">
        <f t="shared" si="5"/>
        <v>3.5261460193055427E-2</v>
      </c>
      <c r="J48" s="69"/>
      <c r="K48" s="69"/>
      <c r="L48" s="69"/>
      <c r="M48" s="69"/>
      <c r="N48" s="69"/>
      <c r="P48" s="69"/>
    </row>
    <row r="49" spans="1:16" x14ac:dyDescent="0.35">
      <c r="A49" s="68" t="s">
        <v>56</v>
      </c>
      <c r="B49" s="57">
        <v>96.499776089581431</v>
      </c>
      <c r="C49" s="69">
        <v>96.696796121111717</v>
      </c>
      <c r="D49" s="79"/>
      <c r="E49" s="79">
        <f t="shared" si="4"/>
        <v>0.20416630951287651</v>
      </c>
      <c r="F49" s="79"/>
      <c r="G49" s="57">
        <v>94.18793304379291</v>
      </c>
      <c r="H49" s="57">
        <v>94.380233070694871</v>
      </c>
      <c r="I49" s="79">
        <f t="shared" si="5"/>
        <v>0.19230002690196102</v>
      </c>
      <c r="J49" s="69"/>
      <c r="K49" s="69"/>
      <c r="L49" s="69"/>
      <c r="M49" s="69"/>
      <c r="N49" s="69"/>
      <c r="P49" s="69"/>
    </row>
    <row r="50" spans="1:16" x14ac:dyDescent="0.35">
      <c r="A50" s="68" t="s">
        <v>57</v>
      </c>
      <c r="B50" s="57">
        <v>96.522142479302744</v>
      </c>
      <c r="C50" s="69">
        <v>96.743808801852921</v>
      </c>
      <c r="D50" s="79"/>
      <c r="E50" s="79">
        <f t="shared" si="4"/>
        <v>0.22965333845310631</v>
      </c>
      <c r="F50" s="79"/>
      <c r="G50" s="57">
        <v>91.624445064920295</v>
      </c>
      <c r="H50" s="57">
        <v>91.834863661851017</v>
      </c>
      <c r="I50" s="79">
        <f t="shared" si="5"/>
        <v>0.2104185969307224</v>
      </c>
      <c r="J50" s="69"/>
      <c r="K50" s="69"/>
      <c r="L50" s="69"/>
      <c r="M50" s="69"/>
      <c r="N50" s="69"/>
      <c r="P50" s="69"/>
    </row>
    <row r="51" spans="1:16" x14ac:dyDescent="0.35">
      <c r="A51" s="68" t="s">
        <v>58</v>
      </c>
      <c r="B51" s="57">
        <v>98.917727647194482</v>
      </c>
      <c r="C51" s="69">
        <v>99.147919420538486</v>
      </c>
      <c r="D51" s="79"/>
      <c r="E51" s="79">
        <f t="shared" si="4"/>
        <v>0.23271033293952303</v>
      </c>
      <c r="F51" s="79"/>
      <c r="G51" s="57">
        <v>86.915194108370741</v>
      </c>
      <c r="H51" s="57">
        <v>87.117454745955342</v>
      </c>
      <c r="I51" s="79">
        <f t="shared" si="5"/>
        <v>0.202260637584601</v>
      </c>
      <c r="J51" s="69"/>
      <c r="K51" s="69"/>
      <c r="L51" s="69"/>
      <c r="M51" s="69"/>
      <c r="N51" s="69"/>
      <c r="P51" s="69"/>
    </row>
    <row r="52" spans="1:16" x14ac:dyDescent="0.35">
      <c r="A52" s="68" t="s">
        <v>59</v>
      </c>
      <c r="B52" s="57">
        <v>96.315257762699602</v>
      </c>
      <c r="C52" s="69">
        <v>96.532843142689472</v>
      </c>
      <c r="D52" s="79"/>
      <c r="E52" s="79">
        <f t="shared" si="4"/>
        <v>0.22590956515524674</v>
      </c>
      <c r="F52" s="79"/>
      <c r="G52" s="57">
        <v>88.181579924190203</v>
      </c>
      <c r="H52" s="57">
        <v>88.38079054794396</v>
      </c>
      <c r="I52" s="79">
        <f t="shared" si="5"/>
        <v>0.19921062375375698</v>
      </c>
      <c r="J52" s="69"/>
      <c r="K52" s="69"/>
      <c r="L52" s="69"/>
      <c r="M52" s="69"/>
      <c r="N52" s="69"/>
      <c r="P52" s="69"/>
    </row>
    <row r="53" spans="1:16" x14ac:dyDescent="0.35">
      <c r="A53" s="68" t="s">
        <v>60</v>
      </c>
      <c r="B53" s="57">
        <v>96.24693179905924</v>
      </c>
      <c r="C53" s="69">
        <v>96.461847314220492</v>
      </c>
      <c r="D53" s="79"/>
      <c r="E53" s="79">
        <f t="shared" si="4"/>
        <v>0.22329596501833304</v>
      </c>
      <c r="F53" s="79"/>
      <c r="G53" s="57">
        <v>88.028537283390037</v>
      </c>
      <c r="H53" s="57">
        <v>88.225101455208488</v>
      </c>
      <c r="I53" s="79">
        <f t="shared" si="5"/>
        <v>0.19656417181845143</v>
      </c>
      <c r="J53" s="69"/>
      <c r="K53" s="69"/>
      <c r="L53" s="69"/>
      <c r="M53" s="69"/>
      <c r="N53" s="69"/>
      <c r="P53" s="69"/>
    </row>
    <row r="54" spans="1:16" x14ac:dyDescent="0.35">
      <c r="A54" s="68" t="s">
        <v>61</v>
      </c>
      <c r="B54" s="57">
        <v>96.589232499628068</v>
      </c>
      <c r="C54" s="69">
        <v>96.807645438834385</v>
      </c>
      <c r="D54" s="79"/>
      <c r="E54" s="79">
        <f t="shared" si="4"/>
        <v>0.22612555618677366</v>
      </c>
      <c r="F54" s="79"/>
      <c r="G54" s="57">
        <v>86.923029800400315</v>
      </c>
      <c r="H54" s="57">
        <v>87.119584984990865</v>
      </c>
      <c r="I54" s="79">
        <f t="shared" si="5"/>
        <v>0.19655518459055088</v>
      </c>
      <c r="J54" s="69"/>
      <c r="K54" s="69"/>
      <c r="L54" s="69"/>
      <c r="M54" s="69"/>
      <c r="N54" s="69"/>
      <c r="P54" s="69"/>
    </row>
    <row r="55" spans="1:16" x14ac:dyDescent="0.35">
      <c r="A55" s="68" t="s">
        <v>280</v>
      </c>
      <c r="B55" s="57">
        <v>97.705037363992474</v>
      </c>
      <c r="C55" s="69">
        <v>97.875672243468742</v>
      </c>
      <c r="D55" s="79"/>
      <c r="E55" s="79">
        <f t="shared" si="4"/>
        <v>0.17464286804433904</v>
      </c>
      <c r="F55" s="79"/>
      <c r="G55" s="57">
        <v>86.81135178084223</v>
      </c>
      <c r="H55" s="57">
        <v>86.962961615380337</v>
      </c>
      <c r="I55" s="79">
        <f t="shared" si="5"/>
        <v>0.15160983453810672</v>
      </c>
      <c r="J55" s="69"/>
      <c r="K55" s="69"/>
      <c r="L55" s="69"/>
      <c r="M55" s="69"/>
      <c r="N55" s="69"/>
      <c r="P55" s="69"/>
    </row>
    <row r="56" spans="1:16" x14ac:dyDescent="0.35">
      <c r="A56" s="68" t="s">
        <v>281</v>
      </c>
      <c r="B56" s="57">
        <v>96.483273704548552</v>
      </c>
      <c r="C56" s="69">
        <v>96.688386879242145</v>
      </c>
      <c r="D56" s="79"/>
      <c r="E56" s="79">
        <f t="shared" si="4"/>
        <v>0.21258936064056932</v>
      </c>
      <c r="F56" s="79"/>
      <c r="G56" s="57">
        <v>93.91838677624655</v>
      </c>
      <c r="H56" s="57">
        <v>94.118047274218114</v>
      </c>
      <c r="I56" s="79">
        <f t="shared" si="5"/>
        <v>0.19966049797156415</v>
      </c>
      <c r="J56" s="69"/>
      <c r="K56" s="69"/>
      <c r="L56" s="69"/>
      <c r="M56" s="69"/>
      <c r="N56" s="69"/>
      <c r="P56" s="69"/>
    </row>
    <row r="57" spans="1:16" x14ac:dyDescent="0.35">
      <c r="A57" s="68" t="s">
        <v>62</v>
      </c>
      <c r="B57" s="57">
        <v>96.507366143465234</v>
      </c>
      <c r="C57" s="69">
        <v>96.709487992368238</v>
      </c>
      <c r="D57" s="79"/>
      <c r="E57" s="79">
        <f t="shared" si="4"/>
        <v>0.20943670621218491</v>
      </c>
      <c r="F57" s="79"/>
      <c r="G57" s="57">
        <v>94.289727010727461</v>
      </c>
      <c r="H57" s="57">
        <v>94.487204309275185</v>
      </c>
      <c r="I57" s="79">
        <f t="shared" si="5"/>
        <v>0.19747729854772444</v>
      </c>
      <c r="J57" s="69"/>
      <c r="K57" s="69"/>
      <c r="L57" s="69"/>
      <c r="M57" s="69"/>
      <c r="N57" s="69"/>
      <c r="P57" s="69"/>
    </row>
    <row r="58" spans="1:16" x14ac:dyDescent="0.35">
      <c r="A58" s="68" t="s">
        <v>282</v>
      </c>
      <c r="B58" s="57">
        <v>96.446872886754349</v>
      </c>
      <c r="C58" s="69">
        <v>96.652007232076073</v>
      </c>
      <c r="D58" s="79"/>
      <c r="E58" s="79">
        <f t="shared" si="4"/>
        <v>0.21269154632166387</v>
      </c>
      <c r="F58" s="79"/>
      <c r="G58" s="57">
        <v>92.415620531215737</v>
      </c>
      <c r="H58" s="57">
        <v>92.612180743566327</v>
      </c>
      <c r="I58" s="79">
        <f t="shared" si="5"/>
        <v>0.19656021235059029</v>
      </c>
      <c r="J58" s="69"/>
      <c r="K58" s="69"/>
      <c r="L58" s="69"/>
      <c r="M58" s="69"/>
      <c r="N58" s="69"/>
      <c r="P58" s="69"/>
    </row>
    <row r="59" spans="1:16" x14ac:dyDescent="0.35">
      <c r="A59" s="68" t="s">
        <v>283</v>
      </c>
      <c r="B59" s="57">
        <v>96.588547351953949</v>
      </c>
      <c r="C59" s="69">
        <v>96.785254331150469</v>
      </c>
      <c r="D59" s="79"/>
      <c r="E59" s="79">
        <f t="shared" si="4"/>
        <v>0.20365455800857024</v>
      </c>
      <c r="F59" s="79"/>
      <c r="G59" s="57">
        <v>96.51648078622155</v>
      </c>
      <c r="H59" s="57">
        <v>96.71304099857214</v>
      </c>
      <c r="I59" s="79">
        <f t="shared" si="5"/>
        <v>0.19656021235059029</v>
      </c>
      <c r="J59" s="69"/>
      <c r="K59" s="69"/>
      <c r="L59" s="69"/>
      <c r="M59" s="69"/>
      <c r="N59" s="69"/>
      <c r="P59" s="69"/>
    </row>
    <row r="60" spans="1:16" x14ac:dyDescent="0.35">
      <c r="A60" s="68" t="s">
        <v>284</v>
      </c>
      <c r="B60" s="57">
        <v>96.384661046544835</v>
      </c>
      <c r="C60" s="69">
        <v>96.581457604603756</v>
      </c>
      <c r="D60" s="79"/>
      <c r="E60" s="79">
        <f t="shared" si="4"/>
        <v>0.20417829551102606</v>
      </c>
      <c r="F60" s="79"/>
      <c r="G60" s="57">
        <v>90.25630771096192</v>
      </c>
      <c r="H60" s="57">
        <v>90.440591501637343</v>
      </c>
      <c r="I60" s="79">
        <f>H60-G60</f>
        <v>0.18428379067542267</v>
      </c>
      <c r="J60" s="69"/>
      <c r="K60" s="69"/>
      <c r="L60" s="69"/>
      <c r="M60" s="69"/>
      <c r="N60" s="69"/>
      <c r="P60" s="69"/>
    </row>
    <row r="61" spans="1:16" ht="1.5" customHeight="1" x14ac:dyDescent="0.35">
      <c r="A61" s="36"/>
      <c r="B61" s="37"/>
      <c r="C61" s="37"/>
      <c r="D61" s="37"/>
      <c r="E61" s="37"/>
      <c r="F61" s="37"/>
      <c r="G61" s="37"/>
      <c r="H61" s="37"/>
      <c r="I61" s="37"/>
    </row>
    <row r="63" spans="1:16" x14ac:dyDescent="0.35">
      <c r="A63" s="122" t="s">
        <v>285</v>
      </c>
      <c r="B63" s="123"/>
      <c r="C63" s="123"/>
      <c r="D63" s="123"/>
    </row>
    <row r="64" spans="1:16" x14ac:dyDescent="0.35">
      <c r="A64" s="33"/>
      <c r="B64" s="29"/>
      <c r="C64" s="29"/>
      <c r="D64" s="29"/>
    </row>
    <row r="129" spans="7:7" x14ac:dyDescent="0.35">
      <c r="G129" s="104"/>
    </row>
    <row r="130" spans="7:7" x14ac:dyDescent="0.35">
      <c r="G130" s="104"/>
    </row>
    <row r="131" spans="7:7" x14ac:dyDescent="0.35">
      <c r="G131" s="104"/>
    </row>
    <row r="132" spans="7:7" x14ac:dyDescent="0.35">
      <c r="G132" s="104"/>
    </row>
    <row r="133" spans="7:7" x14ac:dyDescent="0.35">
      <c r="G133" s="104"/>
    </row>
    <row r="134" spans="7:7" x14ac:dyDescent="0.35">
      <c r="G134" s="104"/>
    </row>
    <row r="135" spans="7:7" x14ac:dyDescent="0.35">
      <c r="G135" s="104"/>
    </row>
    <row r="136" spans="7:7" x14ac:dyDescent="0.35">
      <c r="G136" s="104"/>
    </row>
    <row r="137" spans="7:7" x14ac:dyDescent="0.35">
      <c r="G137" s="104"/>
    </row>
    <row r="138" spans="7:7" x14ac:dyDescent="0.35">
      <c r="G138" s="104"/>
    </row>
    <row r="139" spans="7:7" x14ac:dyDescent="0.35">
      <c r="G139" s="104"/>
    </row>
    <row r="140" spans="7:7" x14ac:dyDescent="0.35">
      <c r="G140" s="104"/>
    </row>
    <row r="141" spans="7:7" x14ac:dyDescent="0.35">
      <c r="G141" s="104"/>
    </row>
    <row r="142" spans="7:7" x14ac:dyDescent="0.35">
      <c r="G142" s="104"/>
    </row>
    <row r="143" spans="7:7" x14ac:dyDescent="0.35">
      <c r="G143" s="104"/>
    </row>
    <row r="144" spans="7:7" x14ac:dyDescent="0.35">
      <c r="G144" s="104"/>
    </row>
    <row r="145" spans="7:7" x14ac:dyDescent="0.35">
      <c r="G145" s="104"/>
    </row>
    <row r="146" spans="7:7" x14ac:dyDescent="0.35">
      <c r="G146" s="104"/>
    </row>
    <row r="147" spans="7:7" x14ac:dyDescent="0.35">
      <c r="G147" s="104"/>
    </row>
    <row r="148" spans="7:7" x14ac:dyDescent="0.35">
      <c r="G148" s="104"/>
    </row>
    <row r="149" spans="7:7" x14ac:dyDescent="0.35">
      <c r="G149" s="104"/>
    </row>
    <row r="150" spans="7:7" x14ac:dyDescent="0.35">
      <c r="G150" s="104"/>
    </row>
    <row r="151" spans="7:7" x14ac:dyDescent="0.35">
      <c r="G151" s="104"/>
    </row>
    <row r="152" spans="7:7" x14ac:dyDescent="0.35">
      <c r="G152" s="104"/>
    </row>
    <row r="153" spans="7:7" x14ac:dyDescent="0.35">
      <c r="G153" s="104"/>
    </row>
    <row r="154" spans="7:7" x14ac:dyDescent="0.35">
      <c r="G154" s="104"/>
    </row>
    <row r="155" spans="7:7" x14ac:dyDescent="0.35">
      <c r="G155" s="104"/>
    </row>
    <row r="156" spans="7:7" x14ac:dyDescent="0.35">
      <c r="G156" s="104"/>
    </row>
    <row r="157" spans="7:7" x14ac:dyDescent="0.35">
      <c r="G157" s="104"/>
    </row>
    <row r="158" spans="7:7" x14ac:dyDescent="0.35">
      <c r="G158" s="104"/>
    </row>
    <row r="159" spans="7:7" x14ac:dyDescent="0.35">
      <c r="G159" s="104"/>
    </row>
    <row r="160" spans="7:7" x14ac:dyDescent="0.35">
      <c r="G160" s="104"/>
    </row>
    <row r="161" spans="7:7" x14ac:dyDescent="0.35">
      <c r="G161" s="104"/>
    </row>
    <row r="162" spans="7:7" x14ac:dyDescent="0.35">
      <c r="G162" s="104"/>
    </row>
    <row r="163" spans="7:7" x14ac:dyDescent="0.35">
      <c r="G163" s="104"/>
    </row>
    <row r="164" spans="7:7" x14ac:dyDescent="0.35">
      <c r="G164" s="104"/>
    </row>
    <row r="165" spans="7:7" x14ac:dyDescent="0.35">
      <c r="G165" s="104"/>
    </row>
    <row r="166" spans="7:7" x14ac:dyDescent="0.35">
      <c r="G166" s="104"/>
    </row>
    <row r="167" spans="7:7" x14ac:dyDescent="0.35">
      <c r="G167" s="104"/>
    </row>
    <row r="168" spans="7:7" x14ac:dyDescent="0.35">
      <c r="G168" s="104"/>
    </row>
    <row r="169" spans="7:7" x14ac:dyDescent="0.35">
      <c r="G169" s="104"/>
    </row>
    <row r="170" spans="7:7" x14ac:dyDescent="0.35">
      <c r="G170" s="104"/>
    </row>
    <row r="171" spans="7:7" x14ac:dyDescent="0.35">
      <c r="G171" s="104"/>
    </row>
    <row r="172" spans="7:7" x14ac:dyDescent="0.35">
      <c r="G172" s="104"/>
    </row>
    <row r="173" spans="7:7" x14ac:dyDescent="0.35">
      <c r="G173" s="104"/>
    </row>
    <row r="174" spans="7:7" x14ac:dyDescent="0.35">
      <c r="G174" s="104"/>
    </row>
    <row r="175" spans="7:7" x14ac:dyDescent="0.35">
      <c r="G175" s="104"/>
    </row>
    <row r="176" spans="7:7" x14ac:dyDescent="0.35">
      <c r="G176" s="104"/>
    </row>
    <row r="177" spans="7:7" x14ac:dyDescent="0.35">
      <c r="G177" s="104"/>
    </row>
    <row r="178" spans="7:7" x14ac:dyDescent="0.35">
      <c r="G178" s="104"/>
    </row>
    <row r="179" spans="7:7" x14ac:dyDescent="0.35">
      <c r="G179" s="104"/>
    </row>
    <row r="180" spans="7:7" x14ac:dyDescent="0.35">
      <c r="G180" s="104"/>
    </row>
    <row r="181" spans="7:7" x14ac:dyDescent="0.35">
      <c r="G181" s="104"/>
    </row>
    <row r="182" spans="7:7" x14ac:dyDescent="0.35">
      <c r="G182" s="104"/>
    </row>
    <row r="183" spans="7:7" x14ac:dyDescent="0.35">
      <c r="G183" s="104"/>
    </row>
    <row r="184" spans="7:7" x14ac:dyDescent="0.35">
      <c r="G184" s="104"/>
    </row>
    <row r="185" spans="7:7" x14ac:dyDescent="0.35">
      <c r="G185" s="104"/>
    </row>
    <row r="186" spans="7:7" x14ac:dyDescent="0.35">
      <c r="G186" s="104"/>
    </row>
    <row r="187" spans="7:7" x14ac:dyDescent="0.35">
      <c r="G187" s="104"/>
    </row>
    <row r="188" spans="7:7" x14ac:dyDescent="0.35">
      <c r="G188" s="104"/>
    </row>
    <row r="189" spans="7:7" x14ac:dyDescent="0.35">
      <c r="G189" s="104"/>
    </row>
    <row r="190" spans="7:7" x14ac:dyDescent="0.35">
      <c r="G190" s="104"/>
    </row>
    <row r="191" spans="7:7" x14ac:dyDescent="0.35">
      <c r="G191" s="104"/>
    </row>
    <row r="192" spans="7:7" x14ac:dyDescent="0.35">
      <c r="G192" s="104"/>
    </row>
    <row r="193" spans="7:7" x14ac:dyDescent="0.35">
      <c r="G193" s="104"/>
    </row>
    <row r="194" spans="7:7" x14ac:dyDescent="0.35">
      <c r="G194" s="104"/>
    </row>
    <row r="195" spans="7:7" x14ac:dyDescent="0.35">
      <c r="G195" s="104"/>
    </row>
    <row r="196" spans="7:7" x14ac:dyDescent="0.35">
      <c r="G196" s="104"/>
    </row>
    <row r="197" spans="7:7" x14ac:dyDescent="0.35">
      <c r="G197" s="104"/>
    </row>
    <row r="198" spans="7:7" x14ac:dyDescent="0.35">
      <c r="G198" s="104"/>
    </row>
    <row r="199" spans="7:7" x14ac:dyDescent="0.35">
      <c r="G199" s="104"/>
    </row>
    <row r="200" spans="7:7" x14ac:dyDescent="0.35">
      <c r="G200" s="104"/>
    </row>
    <row r="201" spans="7:7" x14ac:dyDescent="0.35">
      <c r="G201" s="104"/>
    </row>
    <row r="202" spans="7:7" x14ac:dyDescent="0.35">
      <c r="G202" s="104"/>
    </row>
    <row r="203" spans="7:7" x14ac:dyDescent="0.35">
      <c r="G203" s="104"/>
    </row>
    <row r="204" spans="7:7" x14ac:dyDescent="0.35">
      <c r="G204" s="104"/>
    </row>
    <row r="205" spans="7:7" x14ac:dyDescent="0.35">
      <c r="G205" s="104"/>
    </row>
    <row r="206" spans="7:7" x14ac:dyDescent="0.35">
      <c r="G206" s="104"/>
    </row>
    <row r="207" spans="7:7" x14ac:dyDescent="0.35">
      <c r="G207" s="104"/>
    </row>
    <row r="208" spans="7:7" x14ac:dyDescent="0.35">
      <c r="G208" s="104"/>
    </row>
    <row r="209" spans="7:7" x14ac:dyDescent="0.35">
      <c r="G209" s="104"/>
    </row>
    <row r="210" spans="7:7" x14ac:dyDescent="0.35">
      <c r="G210" s="104"/>
    </row>
    <row r="211" spans="7:7" x14ac:dyDescent="0.35">
      <c r="G211" s="104"/>
    </row>
    <row r="212" spans="7:7" x14ac:dyDescent="0.35">
      <c r="G212" s="104"/>
    </row>
    <row r="213" spans="7:7" x14ac:dyDescent="0.35">
      <c r="G213" s="104"/>
    </row>
    <row r="214" spans="7:7" x14ac:dyDescent="0.35">
      <c r="G214" s="104"/>
    </row>
    <row r="215" spans="7:7" x14ac:dyDescent="0.35">
      <c r="G215" s="104"/>
    </row>
    <row r="216" spans="7:7" x14ac:dyDescent="0.35">
      <c r="G216" s="104"/>
    </row>
    <row r="217" spans="7:7" x14ac:dyDescent="0.35">
      <c r="G217" s="104"/>
    </row>
    <row r="218" spans="7:7" x14ac:dyDescent="0.35">
      <c r="G218" s="104"/>
    </row>
    <row r="219" spans="7:7" x14ac:dyDescent="0.35">
      <c r="G219" s="104"/>
    </row>
    <row r="220" spans="7:7" x14ac:dyDescent="0.35">
      <c r="G220" s="104"/>
    </row>
    <row r="221" spans="7:7" x14ac:dyDescent="0.35">
      <c r="G221" s="104"/>
    </row>
    <row r="222" spans="7:7" x14ac:dyDescent="0.35">
      <c r="G222" s="104"/>
    </row>
    <row r="223" spans="7:7" x14ac:dyDescent="0.35">
      <c r="G223" s="104"/>
    </row>
    <row r="224" spans="7:7" x14ac:dyDescent="0.35">
      <c r="G224" s="104"/>
    </row>
    <row r="225" spans="7:7" x14ac:dyDescent="0.35">
      <c r="G225" s="104"/>
    </row>
    <row r="226" spans="7:7" x14ac:dyDescent="0.35">
      <c r="G226" s="104"/>
    </row>
    <row r="227" spans="7:7" x14ac:dyDescent="0.35">
      <c r="G227" s="104"/>
    </row>
    <row r="228" spans="7:7" x14ac:dyDescent="0.35">
      <c r="G228" s="104"/>
    </row>
    <row r="229" spans="7:7" x14ac:dyDescent="0.35">
      <c r="G229" s="104"/>
    </row>
    <row r="230" spans="7:7" x14ac:dyDescent="0.35">
      <c r="G230" s="104"/>
    </row>
    <row r="231" spans="7:7" x14ac:dyDescent="0.35">
      <c r="G231" s="104"/>
    </row>
    <row r="232" spans="7:7" x14ac:dyDescent="0.35">
      <c r="G232" s="104"/>
    </row>
    <row r="233" spans="7:7" x14ac:dyDescent="0.35">
      <c r="G233" s="104"/>
    </row>
    <row r="234" spans="7:7" x14ac:dyDescent="0.35">
      <c r="G234" s="104"/>
    </row>
    <row r="235" spans="7:7" x14ac:dyDescent="0.35">
      <c r="G235" s="104"/>
    </row>
    <row r="236" spans="7:7" x14ac:dyDescent="0.35">
      <c r="G236" s="104"/>
    </row>
    <row r="237" spans="7:7" x14ac:dyDescent="0.35">
      <c r="G237" s="104"/>
    </row>
    <row r="238" spans="7:7" x14ac:dyDescent="0.35">
      <c r="G238" s="104"/>
    </row>
    <row r="239" spans="7:7" x14ac:dyDescent="0.35">
      <c r="G239" s="104"/>
    </row>
    <row r="240" spans="7:7" x14ac:dyDescent="0.35">
      <c r="G240" s="104"/>
    </row>
    <row r="241" spans="7:7" x14ac:dyDescent="0.35">
      <c r="G241" s="104"/>
    </row>
    <row r="242" spans="7:7" x14ac:dyDescent="0.35">
      <c r="G242" s="104"/>
    </row>
    <row r="243" spans="7:7" x14ac:dyDescent="0.35">
      <c r="G243" s="104"/>
    </row>
    <row r="244" spans="7:7" x14ac:dyDescent="0.35">
      <c r="G244" s="104"/>
    </row>
    <row r="245" spans="7:7" x14ac:dyDescent="0.35">
      <c r="G245" s="104"/>
    </row>
    <row r="246" spans="7:7" x14ac:dyDescent="0.35">
      <c r="G246" s="104"/>
    </row>
    <row r="247" spans="7:7" x14ac:dyDescent="0.35">
      <c r="G247" s="104"/>
    </row>
    <row r="248" spans="7:7" x14ac:dyDescent="0.35">
      <c r="G248" s="104"/>
    </row>
    <row r="249" spans="7:7" x14ac:dyDescent="0.35">
      <c r="G249" s="104"/>
    </row>
    <row r="250" spans="7:7" x14ac:dyDescent="0.35">
      <c r="G250" s="104"/>
    </row>
    <row r="251" spans="7:7" x14ac:dyDescent="0.35">
      <c r="G251" s="104"/>
    </row>
    <row r="252" spans="7:7" x14ac:dyDescent="0.35">
      <c r="G252" s="104"/>
    </row>
    <row r="253" spans="7:7" x14ac:dyDescent="0.35">
      <c r="G253" s="104"/>
    </row>
    <row r="254" spans="7:7" x14ac:dyDescent="0.35">
      <c r="G254" s="104"/>
    </row>
    <row r="255" spans="7:7" x14ac:dyDescent="0.35">
      <c r="G255" s="104"/>
    </row>
    <row r="256" spans="7:7" x14ac:dyDescent="0.35">
      <c r="G256" s="104"/>
    </row>
    <row r="257" spans="7:7" x14ac:dyDescent="0.35">
      <c r="G257" s="104"/>
    </row>
    <row r="258" spans="7:7" x14ac:dyDescent="0.35">
      <c r="G258" s="104"/>
    </row>
    <row r="259" spans="7:7" x14ac:dyDescent="0.35">
      <c r="G259" s="104"/>
    </row>
    <row r="260" spans="7:7" x14ac:dyDescent="0.35">
      <c r="G260" s="104"/>
    </row>
    <row r="261" spans="7:7" x14ac:dyDescent="0.35">
      <c r="G261" s="104"/>
    </row>
    <row r="262" spans="7:7" x14ac:dyDescent="0.35">
      <c r="G262" s="104"/>
    </row>
    <row r="263" spans="7:7" x14ac:dyDescent="0.35">
      <c r="G263" s="104"/>
    </row>
    <row r="264" spans="7:7" x14ac:dyDescent="0.35">
      <c r="G264" s="104"/>
    </row>
    <row r="265" spans="7:7" x14ac:dyDescent="0.35">
      <c r="G265" s="104"/>
    </row>
    <row r="266" spans="7:7" x14ac:dyDescent="0.35">
      <c r="G266" s="104"/>
    </row>
    <row r="267" spans="7:7" x14ac:dyDescent="0.35">
      <c r="G267" s="104"/>
    </row>
    <row r="268" spans="7:7" x14ac:dyDescent="0.35">
      <c r="G268" s="104"/>
    </row>
    <row r="269" spans="7:7" x14ac:dyDescent="0.35">
      <c r="G269" s="104"/>
    </row>
    <row r="270" spans="7:7" x14ac:dyDescent="0.35">
      <c r="G270" s="104"/>
    </row>
    <row r="271" spans="7:7" x14ac:dyDescent="0.35">
      <c r="G271" s="104"/>
    </row>
    <row r="272" spans="7:7" x14ac:dyDescent="0.35">
      <c r="G272" s="104"/>
    </row>
    <row r="273" spans="7:7" x14ac:dyDescent="0.35">
      <c r="G273" s="104"/>
    </row>
    <row r="274" spans="7:7" x14ac:dyDescent="0.35">
      <c r="G274" s="104"/>
    </row>
    <row r="275" spans="7:7" x14ac:dyDescent="0.35">
      <c r="G275" s="104"/>
    </row>
    <row r="276" spans="7:7" x14ac:dyDescent="0.35">
      <c r="G276" s="104"/>
    </row>
    <row r="277" spans="7:7" x14ac:dyDescent="0.35">
      <c r="G277" s="104"/>
    </row>
    <row r="278" spans="7:7" x14ac:dyDescent="0.35">
      <c r="G278" s="104"/>
    </row>
    <row r="279" spans="7:7" x14ac:dyDescent="0.35">
      <c r="G279" s="104"/>
    </row>
    <row r="280" spans="7:7" x14ac:dyDescent="0.35">
      <c r="G280" s="104"/>
    </row>
    <row r="281" spans="7:7" x14ac:dyDescent="0.35">
      <c r="G281" s="104"/>
    </row>
    <row r="282" spans="7:7" x14ac:dyDescent="0.35">
      <c r="G282" s="104"/>
    </row>
    <row r="283" spans="7:7" x14ac:dyDescent="0.35">
      <c r="G283" s="104"/>
    </row>
    <row r="284" spans="7:7" x14ac:dyDescent="0.35">
      <c r="G284" s="104"/>
    </row>
    <row r="285" spans="7:7" x14ac:dyDescent="0.35">
      <c r="G285" s="104"/>
    </row>
    <row r="286" spans="7:7" x14ac:dyDescent="0.35">
      <c r="G286" s="104"/>
    </row>
    <row r="287" spans="7:7" x14ac:dyDescent="0.35">
      <c r="G287" s="104"/>
    </row>
    <row r="288" spans="7:7" x14ac:dyDescent="0.35">
      <c r="G288" s="104"/>
    </row>
    <row r="289" spans="7:7" x14ac:dyDescent="0.35">
      <c r="G289" s="104"/>
    </row>
    <row r="290" spans="7:7" x14ac:dyDescent="0.35">
      <c r="G290" s="104"/>
    </row>
    <row r="291" spans="7:7" x14ac:dyDescent="0.35">
      <c r="G291" s="104"/>
    </row>
    <row r="292" spans="7:7" x14ac:dyDescent="0.35">
      <c r="G292" s="104"/>
    </row>
    <row r="293" spans="7:7" x14ac:dyDescent="0.35">
      <c r="G293" s="104"/>
    </row>
    <row r="294" spans="7:7" x14ac:dyDescent="0.35">
      <c r="G294" s="104"/>
    </row>
    <row r="295" spans="7:7" x14ac:dyDescent="0.35">
      <c r="G295" s="104"/>
    </row>
    <row r="296" spans="7:7" x14ac:dyDescent="0.35">
      <c r="G296" s="104"/>
    </row>
    <row r="297" spans="7:7" x14ac:dyDescent="0.35">
      <c r="G297" s="104"/>
    </row>
    <row r="298" spans="7:7" x14ac:dyDescent="0.35">
      <c r="G298" s="104"/>
    </row>
    <row r="299" spans="7:7" x14ac:dyDescent="0.35">
      <c r="G299" s="104"/>
    </row>
    <row r="300" spans="7:7" x14ac:dyDescent="0.35">
      <c r="G300" s="104"/>
    </row>
    <row r="301" spans="7:7" x14ac:dyDescent="0.35">
      <c r="G301" s="104"/>
    </row>
    <row r="302" spans="7:7" x14ac:dyDescent="0.35">
      <c r="G302" s="104"/>
    </row>
    <row r="303" spans="7:7" x14ac:dyDescent="0.35">
      <c r="G303" s="104"/>
    </row>
    <row r="304" spans="7:7" x14ac:dyDescent="0.35">
      <c r="G304" s="104"/>
    </row>
    <row r="305" spans="7:7" x14ac:dyDescent="0.35">
      <c r="G305" s="104"/>
    </row>
    <row r="306" spans="7:7" x14ac:dyDescent="0.35">
      <c r="G306" s="104"/>
    </row>
    <row r="307" spans="7:7" x14ac:dyDescent="0.35">
      <c r="G307" s="104"/>
    </row>
    <row r="308" spans="7:7" x14ac:dyDescent="0.35">
      <c r="G308" s="104"/>
    </row>
    <row r="309" spans="7:7" x14ac:dyDescent="0.35">
      <c r="G309" s="104"/>
    </row>
    <row r="310" spans="7:7" x14ac:dyDescent="0.35">
      <c r="G310" s="104"/>
    </row>
    <row r="311" spans="7:7" x14ac:dyDescent="0.35">
      <c r="G311" s="104"/>
    </row>
    <row r="312" spans="7:7" x14ac:dyDescent="0.35">
      <c r="G312" s="104"/>
    </row>
    <row r="313" spans="7:7" x14ac:dyDescent="0.35">
      <c r="G313" s="104"/>
    </row>
    <row r="314" spans="7:7" x14ac:dyDescent="0.35">
      <c r="G314" s="104"/>
    </row>
    <row r="315" spans="7:7" x14ac:dyDescent="0.35">
      <c r="G315" s="104"/>
    </row>
    <row r="316" spans="7:7" x14ac:dyDescent="0.35">
      <c r="G316" s="104"/>
    </row>
    <row r="317" spans="7:7" x14ac:dyDescent="0.35">
      <c r="G317" s="104"/>
    </row>
    <row r="318" spans="7:7" x14ac:dyDescent="0.35">
      <c r="G318" s="104"/>
    </row>
    <row r="319" spans="7:7" x14ac:dyDescent="0.35">
      <c r="G319" s="104"/>
    </row>
    <row r="320" spans="7:7" x14ac:dyDescent="0.35">
      <c r="G320" s="104"/>
    </row>
    <row r="321" spans="7:7" x14ac:dyDescent="0.35">
      <c r="G321" s="104"/>
    </row>
    <row r="322" spans="7:7" x14ac:dyDescent="0.35">
      <c r="G322" s="104"/>
    </row>
    <row r="323" spans="7:7" x14ac:dyDescent="0.35">
      <c r="G323" s="104"/>
    </row>
    <row r="324" spans="7:7" x14ac:dyDescent="0.35">
      <c r="G324" s="104"/>
    </row>
    <row r="325" spans="7:7" x14ac:dyDescent="0.35">
      <c r="G325" s="104"/>
    </row>
    <row r="326" spans="7:7" x14ac:dyDescent="0.35">
      <c r="G326" s="104"/>
    </row>
    <row r="327" spans="7:7" x14ac:dyDescent="0.35">
      <c r="G327" s="104"/>
    </row>
    <row r="328" spans="7:7" x14ac:dyDescent="0.35">
      <c r="G328" s="104"/>
    </row>
    <row r="329" spans="7:7" x14ac:dyDescent="0.35">
      <c r="G329" s="104"/>
    </row>
    <row r="330" spans="7:7" x14ac:dyDescent="0.35">
      <c r="G330" s="104"/>
    </row>
    <row r="331" spans="7:7" x14ac:dyDescent="0.35">
      <c r="G331" s="104"/>
    </row>
    <row r="332" spans="7:7" x14ac:dyDescent="0.35">
      <c r="G332" s="104"/>
    </row>
    <row r="333" spans="7:7" x14ac:dyDescent="0.35">
      <c r="G333" s="104"/>
    </row>
    <row r="334" spans="7:7" x14ac:dyDescent="0.35">
      <c r="G334" s="104"/>
    </row>
    <row r="335" spans="7:7" x14ac:dyDescent="0.35">
      <c r="G335" s="104"/>
    </row>
    <row r="336" spans="7:7" x14ac:dyDescent="0.35">
      <c r="G336" s="104"/>
    </row>
    <row r="337" spans="7:7" x14ac:dyDescent="0.35">
      <c r="G337" s="104"/>
    </row>
    <row r="338" spans="7:7" x14ac:dyDescent="0.35">
      <c r="G338" s="104"/>
    </row>
    <row r="339" spans="7:7" x14ac:dyDescent="0.35">
      <c r="G339" s="104"/>
    </row>
    <row r="340" spans="7:7" x14ac:dyDescent="0.35">
      <c r="G340" s="104"/>
    </row>
    <row r="341" spans="7:7" x14ac:dyDescent="0.35">
      <c r="G341" s="104"/>
    </row>
    <row r="342" spans="7:7" x14ac:dyDescent="0.35">
      <c r="G342" s="104"/>
    </row>
    <row r="343" spans="7:7" x14ac:dyDescent="0.35">
      <c r="G343" s="104"/>
    </row>
    <row r="344" spans="7:7" x14ac:dyDescent="0.35">
      <c r="G344" s="104"/>
    </row>
    <row r="345" spans="7:7" x14ac:dyDescent="0.35">
      <c r="G345" s="104"/>
    </row>
    <row r="346" spans="7:7" x14ac:dyDescent="0.35">
      <c r="G346" s="104"/>
    </row>
    <row r="347" spans="7:7" x14ac:dyDescent="0.35">
      <c r="G347" s="104"/>
    </row>
    <row r="348" spans="7:7" x14ac:dyDescent="0.35">
      <c r="G348" s="104"/>
    </row>
    <row r="349" spans="7:7" x14ac:dyDescent="0.35">
      <c r="G349" s="104"/>
    </row>
    <row r="350" spans="7:7" x14ac:dyDescent="0.35">
      <c r="G350" s="104"/>
    </row>
    <row r="351" spans="7:7" x14ac:dyDescent="0.35">
      <c r="G351" s="104"/>
    </row>
    <row r="352" spans="7:7" x14ac:dyDescent="0.35">
      <c r="G352" s="104"/>
    </row>
    <row r="353" spans="7:7" x14ac:dyDescent="0.35">
      <c r="G353" s="104"/>
    </row>
    <row r="354" spans="7:7" x14ac:dyDescent="0.35">
      <c r="G354" s="104"/>
    </row>
    <row r="355" spans="7:7" x14ac:dyDescent="0.35">
      <c r="G355" s="104"/>
    </row>
    <row r="356" spans="7:7" x14ac:dyDescent="0.35">
      <c r="G356" s="104"/>
    </row>
    <row r="357" spans="7:7" x14ac:dyDescent="0.35">
      <c r="G357" s="104"/>
    </row>
    <row r="358" spans="7:7" x14ac:dyDescent="0.35">
      <c r="G358" s="104"/>
    </row>
    <row r="359" spans="7:7" x14ac:dyDescent="0.35">
      <c r="G359" s="104"/>
    </row>
    <row r="360" spans="7:7" x14ac:dyDescent="0.35">
      <c r="G360" s="104"/>
    </row>
    <row r="361" spans="7:7" x14ac:dyDescent="0.35">
      <c r="G361" s="104"/>
    </row>
    <row r="362" spans="7:7" x14ac:dyDescent="0.35">
      <c r="G362" s="104"/>
    </row>
    <row r="363" spans="7:7" x14ac:dyDescent="0.35">
      <c r="G363" s="104"/>
    </row>
    <row r="364" spans="7:7" x14ac:dyDescent="0.35">
      <c r="G364" s="104"/>
    </row>
    <row r="365" spans="7:7" x14ac:dyDescent="0.35">
      <c r="G365" s="104"/>
    </row>
    <row r="366" spans="7:7" x14ac:dyDescent="0.35">
      <c r="G366" s="104"/>
    </row>
    <row r="367" spans="7:7" x14ac:dyDescent="0.35">
      <c r="G367" s="104"/>
    </row>
    <row r="368" spans="7:7" x14ac:dyDescent="0.35">
      <c r="G368" s="104"/>
    </row>
    <row r="369" spans="7:7" x14ac:dyDescent="0.35">
      <c r="G369" s="104"/>
    </row>
    <row r="370" spans="7:7" x14ac:dyDescent="0.35">
      <c r="G370" s="104"/>
    </row>
    <row r="371" spans="7:7" x14ac:dyDescent="0.35">
      <c r="G371" s="104"/>
    </row>
    <row r="372" spans="7:7" x14ac:dyDescent="0.35">
      <c r="G372" s="104"/>
    </row>
    <row r="373" spans="7:7" x14ac:dyDescent="0.35">
      <c r="G373" s="104"/>
    </row>
    <row r="374" spans="7:7" x14ac:dyDescent="0.35">
      <c r="G374" s="104"/>
    </row>
    <row r="375" spans="7:7" x14ac:dyDescent="0.35">
      <c r="G375" s="104"/>
    </row>
    <row r="376" spans="7:7" x14ac:dyDescent="0.35">
      <c r="G376" s="104"/>
    </row>
    <row r="377" spans="7:7" x14ac:dyDescent="0.35">
      <c r="G377" s="104"/>
    </row>
    <row r="378" spans="7:7" x14ac:dyDescent="0.35">
      <c r="G378" s="104"/>
    </row>
    <row r="379" spans="7:7" x14ac:dyDescent="0.35">
      <c r="G379" s="104"/>
    </row>
    <row r="380" spans="7:7" x14ac:dyDescent="0.35">
      <c r="G380" s="104"/>
    </row>
    <row r="381" spans="7:7" x14ac:dyDescent="0.35">
      <c r="G381" s="104"/>
    </row>
    <row r="382" spans="7:7" x14ac:dyDescent="0.35">
      <c r="G382" s="104"/>
    </row>
    <row r="383" spans="7:7" x14ac:dyDescent="0.35">
      <c r="G383" s="104"/>
    </row>
    <row r="384" spans="7:7" x14ac:dyDescent="0.35">
      <c r="G384" s="104"/>
    </row>
    <row r="385" spans="7:7" x14ac:dyDescent="0.35">
      <c r="G385" s="104"/>
    </row>
    <row r="386" spans="7:7" x14ac:dyDescent="0.35">
      <c r="G386" s="104"/>
    </row>
    <row r="387" spans="7:7" x14ac:dyDescent="0.35">
      <c r="G387" s="104"/>
    </row>
    <row r="388" spans="7:7" x14ac:dyDescent="0.35">
      <c r="G388" s="104"/>
    </row>
    <row r="389" spans="7:7" x14ac:dyDescent="0.35">
      <c r="G389" s="104"/>
    </row>
    <row r="390" spans="7:7" x14ac:dyDescent="0.35">
      <c r="G390" s="104"/>
    </row>
    <row r="391" spans="7:7" x14ac:dyDescent="0.35">
      <c r="G391" s="104"/>
    </row>
    <row r="392" spans="7:7" x14ac:dyDescent="0.35">
      <c r="G392" s="104"/>
    </row>
    <row r="393" spans="7:7" x14ac:dyDescent="0.35">
      <c r="G393" s="104"/>
    </row>
    <row r="394" spans="7:7" x14ac:dyDescent="0.35">
      <c r="G394" s="104"/>
    </row>
    <row r="395" spans="7:7" x14ac:dyDescent="0.35">
      <c r="G395" s="104"/>
    </row>
    <row r="396" spans="7:7" x14ac:dyDescent="0.35">
      <c r="G396" s="104"/>
    </row>
    <row r="397" spans="7:7" x14ac:dyDescent="0.35">
      <c r="G397" s="104"/>
    </row>
    <row r="398" spans="7:7" x14ac:dyDescent="0.35">
      <c r="G398" s="104"/>
    </row>
    <row r="399" spans="7:7" x14ac:dyDescent="0.35">
      <c r="G399" s="104"/>
    </row>
    <row r="400" spans="7:7" x14ac:dyDescent="0.35">
      <c r="G400" s="104"/>
    </row>
    <row r="401" spans="7:7" x14ac:dyDescent="0.35">
      <c r="G401" s="104"/>
    </row>
    <row r="402" spans="7:7" x14ac:dyDescent="0.35">
      <c r="G402" s="104"/>
    </row>
    <row r="403" spans="7:7" x14ac:dyDescent="0.35">
      <c r="G403" s="104"/>
    </row>
    <row r="404" spans="7:7" x14ac:dyDescent="0.35">
      <c r="G404" s="104"/>
    </row>
    <row r="405" spans="7:7" x14ac:dyDescent="0.35">
      <c r="G405" s="104"/>
    </row>
    <row r="406" spans="7:7" x14ac:dyDescent="0.35">
      <c r="G406" s="104"/>
    </row>
    <row r="407" spans="7:7" x14ac:dyDescent="0.35">
      <c r="G407" s="104"/>
    </row>
    <row r="408" spans="7:7" x14ac:dyDescent="0.35">
      <c r="G408" s="104"/>
    </row>
    <row r="409" spans="7:7" x14ac:dyDescent="0.35">
      <c r="G409" s="104"/>
    </row>
    <row r="410" spans="7:7" x14ac:dyDescent="0.35">
      <c r="G410" s="104"/>
    </row>
    <row r="411" spans="7:7" x14ac:dyDescent="0.35">
      <c r="G411" s="104"/>
    </row>
    <row r="412" spans="7:7" x14ac:dyDescent="0.35">
      <c r="G412" s="104"/>
    </row>
    <row r="413" spans="7:7" x14ac:dyDescent="0.35">
      <c r="G413" s="104"/>
    </row>
    <row r="414" spans="7:7" x14ac:dyDescent="0.35">
      <c r="G414" s="104"/>
    </row>
    <row r="415" spans="7:7" x14ac:dyDescent="0.35">
      <c r="G415" s="104"/>
    </row>
    <row r="416" spans="7:7" x14ac:dyDescent="0.35">
      <c r="G416" s="104"/>
    </row>
    <row r="417" spans="7:7" x14ac:dyDescent="0.35">
      <c r="G417" s="104"/>
    </row>
    <row r="418" spans="7:7" x14ac:dyDescent="0.35">
      <c r="G418" s="104"/>
    </row>
    <row r="419" spans="7:7" x14ac:dyDescent="0.35">
      <c r="G419" s="104"/>
    </row>
    <row r="420" spans="7:7" x14ac:dyDescent="0.35">
      <c r="G420" s="104"/>
    </row>
    <row r="421" spans="7:7" x14ac:dyDescent="0.35">
      <c r="G421" s="104"/>
    </row>
    <row r="422" spans="7:7" x14ac:dyDescent="0.35">
      <c r="G422" s="104"/>
    </row>
    <row r="423" spans="7:7" x14ac:dyDescent="0.35">
      <c r="G423" s="104"/>
    </row>
    <row r="424" spans="7:7" x14ac:dyDescent="0.35">
      <c r="G424" s="104"/>
    </row>
    <row r="425" spans="7:7" x14ac:dyDescent="0.35">
      <c r="G425" s="104"/>
    </row>
    <row r="426" spans="7:7" x14ac:dyDescent="0.35">
      <c r="G426" s="104"/>
    </row>
    <row r="427" spans="7:7" x14ac:dyDescent="0.35">
      <c r="G427" s="104"/>
    </row>
    <row r="428" spans="7:7" x14ac:dyDescent="0.35">
      <c r="G428" s="104"/>
    </row>
    <row r="429" spans="7:7" x14ac:dyDescent="0.35">
      <c r="G429" s="104"/>
    </row>
    <row r="430" spans="7:7" x14ac:dyDescent="0.35">
      <c r="G430" s="104"/>
    </row>
    <row r="431" spans="7:7" x14ac:dyDescent="0.35">
      <c r="G431" s="104"/>
    </row>
    <row r="432" spans="7:7" x14ac:dyDescent="0.35">
      <c r="G432" s="104"/>
    </row>
    <row r="433" spans="7:7" x14ac:dyDescent="0.35">
      <c r="G433" s="104"/>
    </row>
    <row r="434" spans="7:7" x14ac:dyDescent="0.35">
      <c r="G434" s="104"/>
    </row>
    <row r="435" spans="7:7" x14ac:dyDescent="0.35">
      <c r="G435" s="104"/>
    </row>
    <row r="436" spans="7:7" x14ac:dyDescent="0.35">
      <c r="G436" s="104"/>
    </row>
    <row r="437" spans="7:7" x14ac:dyDescent="0.35">
      <c r="G437" s="104"/>
    </row>
    <row r="438" spans="7:7" x14ac:dyDescent="0.35">
      <c r="G438" s="104"/>
    </row>
    <row r="439" spans="7:7" x14ac:dyDescent="0.35">
      <c r="G439" s="104"/>
    </row>
    <row r="440" spans="7:7" x14ac:dyDescent="0.35">
      <c r="G440" s="104"/>
    </row>
    <row r="441" spans="7:7" x14ac:dyDescent="0.35">
      <c r="G441" s="104"/>
    </row>
    <row r="442" spans="7:7" x14ac:dyDescent="0.35">
      <c r="G442" s="104"/>
    </row>
    <row r="443" spans="7:7" x14ac:dyDescent="0.35">
      <c r="G443" s="104"/>
    </row>
    <row r="444" spans="7:7" x14ac:dyDescent="0.35">
      <c r="G444" s="104"/>
    </row>
    <row r="445" spans="7:7" x14ac:dyDescent="0.35">
      <c r="G445" s="104"/>
    </row>
    <row r="446" spans="7:7" x14ac:dyDescent="0.35">
      <c r="G446" s="104"/>
    </row>
    <row r="447" spans="7:7" x14ac:dyDescent="0.35">
      <c r="G447" s="104"/>
    </row>
    <row r="448" spans="7:7" x14ac:dyDescent="0.35">
      <c r="G448" s="104"/>
    </row>
    <row r="449" spans="7:7" x14ac:dyDescent="0.35">
      <c r="G449" s="104"/>
    </row>
    <row r="450" spans="7:7" x14ac:dyDescent="0.35">
      <c r="G450" s="104"/>
    </row>
    <row r="451" spans="7:7" x14ac:dyDescent="0.35">
      <c r="G451" s="104"/>
    </row>
    <row r="452" spans="7:7" x14ac:dyDescent="0.35">
      <c r="G452" s="104"/>
    </row>
    <row r="453" spans="7:7" x14ac:dyDescent="0.35">
      <c r="G453" s="104"/>
    </row>
    <row r="454" spans="7:7" x14ac:dyDescent="0.35">
      <c r="G454" s="104"/>
    </row>
    <row r="455" spans="7:7" x14ac:dyDescent="0.35">
      <c r="G455" s="104"/>
    </row>
    <row r="456" spans="7:7" x14ac:dyDescent="0.35">
      <c r="G456" s="104"/>
    </row>
    <row r="457" spans="7:7" x14ac:dyDescent="0.35">
      <c r="G457" s="104"/>
    </row>
    <row r="458" spans="7:7" x14ac:dyDescent="0.35">
      <c r="G458" s="104"/>
    </row>
    <row r="459" spans="7:7" x14ac:dyDescent="0.35">
      <c r="G459" s="104"/>
    </row>
    <row r="460" spans="7:7" x14ac:dyDescent="0.35">
      <c r="G460" s="104"/>
    </row>
    <row r="461" spans="7:7" x14ac:dyDescent="0.35">
      <c r="G461" s="104"/>
    </row>
    <row r="462" spans="7:7" x14ac:dyDescent="0.35">
      <c r="G462" s="104"/>
    </row>
    <row r="463" spans="7:7" x14ac:dyDescent="0.35">
      <c r="G463" s="104"/>
    </row>
    <row r="464" spans="7:7" x14ac:dyDescent="0.35">
      <c r="G464" s="104"/>
    </row>
    <row r="465" spans="7:7" x14ac:dyDescent="0.35">
      <c r="G465" s="104"/>
    </row>
    <row r="466" spans="7:7" x14ac:dyDescent="0.35">
      <c r="G466" s="104"/>
    </row>
    <row r="467" spans="7:7" x14ac:dyDescent="0.35">
      <c r="G467" s="104"/>
    </row>
    <row r="468" spans="7:7" x14ac:dyDescent="0.35">
      <c r="G468" s="104"/>
    </row>
    <row r="469" spans="7:7" x14ac:dyDescent="0.35">
      <c r="G469" s="104"/>
    </row>
    <row r="470" spans="7:7" x14ac:dyDescent="0.35">
      <c r="G470" s="104"/>
    </row>
    <row r="471" spans="7:7" x14ac:dyDescent="0.35">
      <c r="G471" s="104"/>
    </row>
    <row r="472" spans="7:7" x14ac:dyDescent="0.35">
      <c r="G472" s="104"/>
    </row>
    <row r="473" spans="7:7" x14ac:dyDescent="0.35">
      <c r="G473" s="104"/>
    </row>
    <row r="474" spans="7:7" x14ac:dyDescent="0.35">
      <c r="G474" s="104"/>
    </row>
    <row r="475" spans="7:7" x14ac:dyDescent="0.35">
      <c r="G475" s="104"/>
    </row>
    <row r="476" spans="7:7" x14ac:dyDescent="0.35">
      <c r="G476" s="104"/>
    </row>
    <row r="477" spans="7:7" x14ac:dyDescent="0.35">
      <c r="G477" s="104"/>
    </row>
    <row r="478" spans="7:7" x14ac:dyDescent="0.35">
      <c r="G478" s="104"/>
    </row>
    <row r="479" spans="7:7" x14ac:dyDescent="0.35">
      <c r="G479" s="104"/>
    </row>
    <row r="480" spans="7:7" x14ac:dyDescent="0.35">
      <c r="G480" s="104"/>
    </row>
    <row r="481" spans="7:7" x14ac:dyDescent="0.35">
      <c r="G481" s="104"/>
    </row>
    <row r="482" spans="7:7" x14ac:dyDescent="0.35">
      <c r="G482" s="104"/>
    </row>
    <row r="483" spans="7:7" x14ac:dyDescent="0.35">
      <c r="G483" s="104"/>
    </row>
    <row r="484" spans="7:7" x14ac:dyDescent="0.35">
      <c r="G484" s="104"/>
    </row>
    <row r="485" spans="7:7" x14ac:dyDescent="0.35">
      <c r="G485" s="104"/>
    </row>
    <row r="486" spans="7:7" x14ac:dyDescent="0.35">
      <c r="G486" s="104"/>
    </row>
    <row r="487" spans="7:7" x14ac:dyDescent="0.35">
      <c r="G487" s="104"/>
    </row>
    <row r="488" spans="7:7" x14ac:dyDescent="0.35">
      <c r="G488" s="104"/>
    </row>
    <row r="489" spans="7:7" x14ac:dyDescent="0.35">
      <c r="G489" s="104"/>
    </row>
    <row r="490" spans="7:7" x14ac:dyDescent="0.35">
      <c r="G490" s="104"/>
    </row>
    <row r="491" spans="7:7" x14ac:dyDescent="0.35">
      <c r="G491" s="104"/>
    </row>
    <row r="492" spans="7:7" x14ac:dyDescent="0.35">
      <c r="G492" s="104"/>
    </row>
    <row r="493" spans="7:7" x14ac:dyDescent="0.35">
      <c r="G493" s="104"/>
    </row>
    <row r="494" spans="7:7" x14ac:dyDescent="0.35">
      <c r="G494" s="104"/>
    </row>
    <row r="495" spans="7:7" x14ac:dyDescent="0.35">
      <c r="G495" s="104"/>
    </row>
  </sheetData>
  <mergeCells count="4">
    <mergeCell ref="B3:C3"/>
    <mergeCell ref="A63:D63"/>
    <mergeCell ref="G3:H3"/>
    <mergeCell ref="A3:A4"/>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I494"/>
  <sheetViews>
    <sheetView zoomScaleNormal="100" workbookViewId="0">
      <selection sqref="A1:XFD1048576"/>
    </sheetView>
  </sheetViews>
  <sheetFormatPr defaultColWidth="9.1796875" defaultRowHeight="14.5" x14ac:dyDescent="0.35"/>
  <cols>
    <col min="1" max="1" width="3.54296875" style="30" customWidth="1"/>
    <col min="2" max="2" width="13.453125" style="2" customWidth="1"/>
    <col min="3" max="5" width="18.54296875" style="29" customWidth="1"/>
    <col min="6" max="6" width="9.1796875" style="45"/>
    <col min="7" max="7" width="9.81640625" style="45" bestFit="1" customWidth="1"/>
    <col min="8" max="16384" width="9.1796875" style="45"/>
  </cols>
  <sheetData>
    <row r="1" spans="1:5" ht="15.5" x14ac:dyDescent="0.35">
      <c r="A1" s="105" t="s">
        <v>93</v>
      </c>
      <c r="B1" s="47"/>
      <c r="C1" s="46"/>
      <c r="D1" s="46"/>
    </row>
    <row r="2" spans="1:5" ht="11.25" customHeight="1" x14ac:dyDescent="0.35">
      <c r="A2" s="106"/>
      <c r="B2" s="75"/>
      <c r="C2" s="74"/>
      <c r="D2" s="74"/>
      <c r="E2" s="76"/>
    </row>
    <row r="3" spans="1:5" x14ac:dyDescent="0.35">
      <c r="A3" s="134" t="s">
        <v>72</v>
      </c>
      <c r="B3" s="135"/>
      <c r="C3" s="50" t="s">
        <v>66</v>
      </c>
      <c r="D3" s="50" t="s">
        <v>64</v>
      </c>
      <c r="E3" s="50" t="s">
        <v>67</v>
      </c>
    </row>
    <row r="4" spans="1:5" x14ac:dyDescent="0.35">
      <c r="A4" s="136">
        <v>1985</v>
      </c>
      <c r="B4" s="137"/>
      <c r="C4" s="49"/>
      <c r="D4" s="49"/>
      <c r="E4" s="49"/>
    </row>
    <row r="5" spans="1:5" x14ac:dyDescent="0.35">
      <c r="A5" s="70"/>
      <c r="B5" s="71" t="s">
        <v>73</v>
      </c>
      <c r="C5" s="69">
        <v>18.953164381600367</v>
      </c>
      <c r="D5" s="69">
        <v>18.305794601765598</v>
      </c>
      <c r="E5" s="80" t="s">
        <v>2</v>
      </c>
    </row>
    <row r="6" spans="1:5" x14ac:dyDescent="0.35">
      <c r="A6" s="70"/>
      <c r="B6" s="71" t="s">
        <v>74</v>
      </c>
      <c r="C6" s="69">
        <v>17.304669319497009</v>
      </c>
      <c r="D6" s="69">
        <v>16.713606015136524</v>
      </c>
      <c r="E6" s="80" t="s">
        <v>2</v>
      </c>
    </row>
    <row r="7" spans="1:5" x14ac:dyDescent="0.35">
      <c r="A7" s="70"/>
      <c r="B7" s="71" t="s">
        <v>71</v>
      </c>
      <c r="C7" s="69">
        <v>18.060984361725748</v>
      </c>
      <c r="D7" s="69">
        <v>17.444088141419641</v>
      </c>
      <c r="E7" s="80" t="s">
        <v>2</v>
      </c>
    </row>
    <row r="8" spans="1:5" x14ac:dyDescent="0.35">
      <c r="A8" s="70"/>
      <c r="B8" s="71" t="s">
        <v>75</v>
      </c>
      <c r="C8" s="69">
        <v>16.652517426796784</v>
      </c>
      <c r="D8" s="69">
        <v>16.083729211634914</v>
      </c>
      <c r="E8" s="80" t="s">
        <v>2</v>
      </c>
    </row>
    <row r="9" spans="1:5" x14ac:dyDescent="0.35">
      <c r="A9" s="70"/>
      <c r="B9" s="71" t="s">
        <v>63</v>
      </c>
      <c r="C9" s="69">
        <v>17.191448504792113</v>
      </c>
      <c r="D9" s="69">
        <v>16.604252403417497</v>
      </c>
      <c r="E9" s="80" t="s">
        <v>2</v>
      </c>
    </row>
    <row r="10" spans="1:5" x14ac:dyDescent="0.35">
      <c r="A10" s="70"/>
      <c r="B10" s="71" t="s">
        <v>70</v>
      </c>
      <c r="C10" s="69">
        <v>18.359887312546682</v>
      </c>
      <c r="D10" s="69">
        <v>17.732781676357881</v>
      </c>
      <c r="E10" s="80" t="s">
        <v>2</v>
      </c>
    </row>
    <row r="11" spans="1:5" x14ac:dyDescent="0.35">
      <c r="A11" s="70"/>
      <c r="B11" s="71" t="s">
        <v>76</v>
      </c>
      <c r="C11" s="69">
        <v>17.413361301613715</v>
      </c>
      <c r="D11" s="69">
        <v>16.818585482386794</v>
      </c>
      <c r="E11" s="80" t="s">
        <v>2</v>
      </c>
    </row>
    <row r="12" spans="1:5" x14ac:dyDescent="0.35">
      <c r="A12" s="70"/>
      <c r="B12" s="71" t="s">
        <v>77</v>
      </c>
      <c r="C12" s="69">
        <v>18.1877916741952</v>
      </c>
      <c r="D12" s="69">
        <v>17.566564186544955</v>
      </c>
      <c r="E12" s="80" t="s">
        <v>2</v>
      </c>
    </row>
    <row r="13" spans="1:5" x14ac:dyDescent="0.35">
      <c r="A13" s="70"/>
      <c r="B13" s="71" t="s">
        <v>69</v>
      </c>
      <c r="C13" s="69">
        <v>19.990267044297255</v>
      </c>
      <c r="D13" s="69">
        <v>19.307473685111916</v>
      </c>
      <c r="E13" s="80" t="s">
        <v>2</v>
      </c>
    </row>
    <row r="14" spans="1:5" x14ac:dyDescent="0.35">
      <c r="A14" s="70"/>
      <c r="B14" s="71" t="s">
        <v>78</v>
      </c>
      <c r="C14" s="69">
        <v>19.4830377944193</v>
      </c>
      <c r="D14" s="69">
        <v>18.81756950461066</v>
      </c>
      <c r="E14" s="80" t="s">
        <v>2</v>
      </c>
    </row>
    <row r="15" spans="1:5" x14ac:dyDescent="0.35">
      <c r="A15" s="70"/>
      <c r="B15" s="71" t="s">
        <v>79</v>
      </c>
      <c r="C15" s="69">
        <v>17.707735419846458</v>
      </c>
      <c r="D15" s="69">
        <v>17.102904872856271</v>
      </c>
      <c r="E15" s="80" t="s">
        <v>2</v>
      </c>
    </row>
    <row r="16" spans="1:5" x14ac:dyDescent="0.35">
      <c r="A16" s="70"/>
      <c r="B16" s="71" t="s">
        <v>68</v>
      </c>
      <c r="C16" s="69">
        <v>18.0021095380792</v>
      </c>
      <c r="D16" s="69">
        <v>17.387224263325752</v>
      </c>
      <c r="E16" s="80" t="s">
        <v>2</v>
      </c>
    </row>
    <row r="17" spans="1:5" x14ac:dyDescent="0.35">
      <c r="A17" s="136">
        <v>1986</v>
      </c>
      <c r="B17" s="137"/>
      <c r="C17" s="69"/>
      <c r="D17" s="69"/>
      <c r="E17" s="80"/>
    </row>
    <row r="18" spans="1:5" x14ac:dyDescent="0.35">
      <c r="A18" s="70"/>
      <c r="B18" s="71" t="s">
        <v>73</v>
      </c>
      <c r="C18" s="69">
        <v>19.002981540070518</v>
      </c>
      <c r="D18" s="69">
        <v>18.353910190921972</v>
      </c>
      <c r="E18" s="80" t="s">
        <v>2</v>
      </c>
    </row>
    <row r="19" spans="1:5" x14ac:dyDescent="0.35">
      <c r="A19" s="70"/>
      <c r="B19" s="71" t="s">
        <v>74</v>
      </c>
      <c r="C19" s="69">
        <v>19.338115151597027</v>
      </c>
      <c r="D19" s="69">
        <v>18.677596881610299</v>
      </c>
      <c r="E19" s="80" t="s">
        <v>2</v>
      </c>
    </row>
    <row r="20" spans="1:5" x14ac:dyDescent="0.35">
      <c r="A20" s="70"/>
      <c r="B20" s="71" t="s">
        <v>71</v>
      </c>
      <c r="C20" s="69">
        <v>21.54818545463668</v>
      </c>
      <c r="D20" s="69">
        <v>20.812179382365759</v>
      </c>
      <c r="E20" s="80" t="s">
        <v>2</v>
      </c>
    </row>
    <row r="21" spans="1:5" x14ac:dyDescent="0.35">
      <c r="A21" s="70"/>
      <c r="B21" s="71" t="s">
        <v>75</v>
      </c>
      <c r="C21" s="69">
        <v>20.144247352295917</v>
      </c>
      <c r="D21" s="69">
        <v>19.456194597049791</v>
      </c>
      <c r="E21" s="80" t="s">
        <v>2</v>
      </c>
    </row>
    <row r="22" spans="1:5" x14ac:dyDescent="0.35">
      <c r="A22" s="70"/>
      <c r="B22" s="71" t="s">
        <v>63</v>
      </c>
      <c r="C22" s="69">
        <v>18.971279711953148</v>
      </c>
      <c r="D22" s="69">
        <v>18.323291179640648</v>
      </c>
      <c r="E22" s="80" t="s">
        <v>2</v>
      </c>
    </row>
    <row r="23" spans="1:5" x14ac:dyDescent="0.35">
      <c r="A23" s="70"/>
      <c r="B23" s="71" t="s">
        <v>70</v>
      </c>
      <c r="C23" s="69">
        <v>18.4549927968988</v>
      </c>
      <c r="D23" s="69">
        <v>17.824638710201867</v>
      </c>
      <c r="E23" s="80" t="s">
        <v>2</v>
      </c>
    </row>
    <row r="24" spans="1:5" x14ac:dyDescent="0.35">
      <c r="A24" s="70"/>
      <c r="B24" s="71" t="s">
        <v>76</v>
      </c>
      <c r="C24" s="69">
        <v>19.247538499833105</v>
      </c>
      <c r="D24" s="69">
        <v>18.590113992235079</v>
      </c>
      <c r="E24" s="80" t="s">
        <v>2</v>
      </c>
    </row>
    <row r="25" spans="1:5" x14ac:dyDescent="0.35">
      <c r="A25" s="70"/>
      <c r="B25" s="71" t="s">
        <v>77</v>
      </c>
      <c r="C25" s="69">
        <v>19.215836671715731</v>
      </c>
      <c r="D25" s="69">
        <v>18.559494980953748</v>
      </c>
      <c r="E25" s="80" t="s">
        <v>2</v>
      </c>
    </row>
    <row r="26" spans="1:5" x14ac:dyDescent="0.35">
      <c r="A26" s="70"/>
      <c r="B26" s="71" t="s">
        <v>69</v>
      </c>
      <c r="C26" s="69">
        <v>22.888719900742707</v>
      </c>
      <c r="D26" s="69">
        <v>22.106926145119075</v>
      </c>
      <c r="E26" s="80" t="s">
        <v>2</v>
      </c>
    </row>
    <row r="27" spans="1:5" x14ac:dyDescent="0.35">
      <c r="A27" s="70"/>
      <c r="B27" s="71" t="s">
        <v>78</v>
      </c>
      <c r="C27" s="69">
        <v>20.656005434762072</v>
      </c>
      <c r="D27" s="69">
        <v>19.950472922019806</v>
      </c>
      <c r="E27" s="80" t="s">
        <v>2</v>
      </c>
    </row>
    <row r="28" spans="1:5" x14ac:dyDescent="0.35">
      <c r="A28" s="70"/>
      <c r="B28" s="71" t="s">
        <v>79</v>
      </c>
      <c r="C28" s="69">
        <v>20.656005434762072</v>
      </c>
      <c r="D28" s="69">
        <v>19.950472922019806</v>
      </c>
      <c r="E28" s="80" t="s">
        <v>2</v>
      </c>
    </row>
    <row r="29" spans="1:5" x14ac:dyDescent="0.35">
      <c r="A29" s="70"/>
      <c r="B29" s="71" t="s">
        <v>68</v>
      </c>
      <c r="C29" s="69">
        <v>18.310070154076527</v>
      </c>
      <c r="D29" s="69">
        <v>17.68466608720151</v>
      </c>
      <c r="E29" s="80" t="s">
        <v>2</v>
      </c>
    </row>
    <row r="30" spans="1:5" x14ac:dyDescent="0.35">
      <c r="A30" s="136">
        <v>1987</v>
      </c>
      <c r="B30" s="137"/>
      <c r="C30" s="69"/>
      <c r="D30" s="69"/>
      <c r="E30" s="80"/>
    </row>
    <row r="31" spans="1:5" x14ac:dyDescent="0.35">
      <c r="A31" s="70"/>
      <c r="B31" s="71" t="s">
        <v>73</v>
      </c>
      <c r="C31" s="69">
        <v>22.472067302628673</v>
      </c>
      <c r="D31" s="69">
        <v>21.704504853993043</v>
      </c>
      <c r="E31" s="80" t="s">
        <v>2</v>
      </c>
    </row>
    <row r="32" spans="1:5" x14ac:dyDescent="0.35">
      <c r="A32" s="70"/>
      <c r="B32" s="71" t="s">
        <v>74</v>
      </c>
      <c r="C32" s="69">
        <v>22.594345782509969</v>
      </c>
      <c r="D32" s="69">
        <v>21.822606754649598</v>
      </c>
      <c r="E32" s="80" t="s">
        <v>2</v>
      </c>
    </row>
    <row r="33" spans="1:5" x14ac:dyDescent="0.35">
      <c r="A33" s="70"/>
      <c r="B33" s="71" t="s">
        <v>71</v>
      </c>
      <c r="C33" s="69">
        <v>20.397861977234896</v>
      </c>
      <c r="D33" s="69">
        <v>19.701146687300422</v>
      </c>
      <c r="E33" s="80" t="s">
        <v>2</v>
      </c>
    </row>
    <row r="34" spans="1:5" x14ac:dyDescent="0.35">
      <c r="A34" s="70"/>
      <c r="B34" s="71" t="s">
        <v>75</v>
      </c>
      <c r="C34" s="69">
        <v>21.543656622048491</v>
      </c>
      <c r="D34" s="69">
        <v>20.807805237897</v>
      </c>
      <c r="E34" s="80" t="s">
        <v>2</v>
      </c>
    </row>
    <row r="35" spans="1:5" x14ac:dyDescent="0.35">
      <c r="A35" s="70"/>
      <c r="B35" s="71" t="s">
        <v>63</v>
      </c>
      <c r="C35" s="69">
        <v>20.040084202767407</v>
      </c>
      <c r="D35" s="69">
        <v>19.355589274268283</v>
      </c>
      <c r="E35" s="80" t="s">
        <v>2</v>
      </c>
    </row>
    <row r="36" spans="1:5" x14ac:dyDescent="0.35">
      <c r="A36" s="70"/>
      <c r="B36" s="71" t="s">
        <v>70</v>
      </c>
      <c r="C36" s="69">
        <v>19.958565216179881</v>
      </c>
      <c r="D36" s="69">
        <v>19.276854673830584</v>
      </c>
      <c r="E36" s="80" t="s">
        <v>2</v>
      </c>
    </row>
    <row r="37" spans="1:5" x14ac:dyDescent="0.35">
      <c r="A37" s="70"/>
      <c r="B37" s="71" t="s">
        <v>76</v>
      </c>
      <c r="C37" s="69">
        <v>19.560027948418625</v>
      </c>
      <c r="D37" s="69">
        <v>18.891929960579596</v>
      </c>
      <c r="E37" s="80" t="s">
        <v>2</v>
      </c>
    </row>
    <row r="38" spans="1:5" x14ac:dyDescent="0.35">
      <c r="A38" s="70"/>
      <c r="B38" s="71" t="s">
        <v>77</v>
      </c>
      <c r="C38" s="69">
        <v>20.040084202767407</v>
      </c>
      <c r="D38" s="69">
        <v>19.355589274268283</v>
      </c>
      <c r="E38" s="80" t="s">
        <v>2</v>
      </c>
    </row>
    <row r="39" spans="1:5" x14ac:dyDescent="0.35">
      <c r="A39" s="70"/>
      <c r="B39" s="71" t="s">
        <v>69</v>
      </c>
      <c r="C39" s="69">
        <v>22.521884461098825</v>
      </c>
      <c r="D39" s="69">
        <v>21.752620443149418</v>
      </c>
      <c r="E39" s="80" t="s">
        <v>2</v>
      </c>
    </row>
    <row r="40" spans="1:5" x14ac:dyDescent="0.35">
      <c r="A40" s="70"/>
      <c r="B40" s="71" t="s">
        <v>78</v>
      </c>
      <c r="C40" s="69">
        <v>23.568044788972113</v>
      </c>
      <c r="D40" s="69">
        <v>22.763047815433254</v>
      </c>
      <c r="E40" s="80" t="s">
        <v>2</v>
      </c>
    </row>
    <row r="41" spans="1:5" x14ac:dyDescent="0.35">
      <c r="A41" s="70"/>
      <c r="B41" s="71" t="s">
        <v>79</v>
      </c>
      <c r="C41" s="69">
        <v>26.674823944474586</v>
      </c>
      <c r="D41" s="69">
        <v>25.763710921003437</v>
      </c>
      <c r="E41" s="80" t="s">
        <v>2</v>
      </c>
    </row>
    <row r="42" spans="1:5" x14ac:dyDescent="0.35">
      <c r="A42" s="70"/>
      <c r="B42" s="71" t="s">
        <v>68</v>
      </c>
      <c r="C42" s="69">
        <v>22.200337347336916</v>
      </c>
      <c r="D42" s="69">
        <v>21.442056185867379</v>
      </c>
      <c r="E42" s="80" t="s">
        <v>2</v>
      </c>
    </row>
    <row r="43" spans="1:5" x14ac:dyDescent="0.35">
      <c r="A43" s="136">
        <v>1988</v>
      </c>
      <c r="B43" s="137"/>
      <c r="C43" s="69"/>
      <c r="D43" s="69"/>
      <c r="E43" s="80"/>
    </row>
    <row r="44" spans="1:5" x14ac:dyDescent="0.35">
      <c r="A44" s="70"/>
      <c r="B44" s="71" t="s">
        <v>73</v>
      </c>
      <c r="C44" s="69">
        <v>21.335330322991474</v>
      </c>
      <c r="D44" s="69">
        <v>20.606594592333991</v>
      </c>
      <c r="E44" s="80" t="s">
        <v>2</v>
      </c>
    </row>
    <row r="45" spans="1:5" x14ac:dyDescent="0.35">
      <c r="A45" s="70"/>
      <c r="B45" s="71" t="s">
        <v>74</v>
      </c>
      <c r="C45" s="69">
        <v>22.345259990159185</v>
      </c>
      <c r="D45" s="69">
        <v>21.582028808867733</v>
      </c>
      <c r="E45" s="80" t="s">
        <v>2</v>
      </c>
    </row>
    <row r="46" spans="1:5" x14ac:dyDescent="0.35">
      <c r="A46" s="70"/>
      <c r="B46" s="71" t="s">
        <v>71</v>
      </c>
      <c r="C46" s="69">
        <v>24.691195270844727</v>
      </c>
      <c r="D46" s="69">
        <v>23.847835643686032</v>
      </c>
      <c r="E46" s="80" t="s">
        <v>2</v>
      </c>
    </row>
    <row r="47" spans="1:5" x14ac:dyDescent="0.35">
      <c r="A47" s="70"/>
      <c r="B47" s="71" t="s">
        <v>75</v>
      </c>
      <c r="C47" s="69">
        <v>24.052629875909084</v>
      </c>
      <c r="D47" s="69">
        <v>23.2310812735907</v>
      </c>
      <c r="E47" s="80" t="s">
        <v>2</v>
      </c>
    </row>
    <row r="48" spans="1:5" x14ac:dyDescent="0.35">
      <c r="A48" s="70"/>
      <c r="B48" s="71" t="s">
        <v>63</v>
      </c>
      <c r="C48" s="69">
        <v>21.946722722397936</v>
      </c>
      <c r="D48" s="69">
        <v>21.197104095616748</v>
      </c>
      <c r="E48" s="80" t="s">
        <v>2</v>
      </c>
    </row>
    <row r="49" spans="1:5" x14ac:dyDescent="0.35">
      <c r="A49" s="70"/>
      <c r="B49" s="71" t="s">
        <v>70</v>
      </c>
      <c r="C49" s="69">
        <v>22.177693184395935</v>
      </c>
      <c r="D49" s="69">
        <v>21.42018546352357</v>
      </c>
      <c r="E49" s="80" t="s">
        <v>2</v>
      </c>
    </row>
    <row r="50" spans="1:5" x14ac:dyDescent="0.35">
      <c r="A50" s="70"/>
      <c r="B50" s="71" t="s">
        <v>76</v>
      </c>
      <c r="C50" s="69">
        <v>22.979296552506632</v>
      </c>
      <c r="D50" s="69">
        <v>22.194409034494303</v>
      </c>
      <c r="E50" s="80" t="s">
        <v>2</v>
      </c>
    </row>
    <row r="51" spans="1:5" x14ac:dyDescent="0.35">
      <c r="A51" s="70"/>
      <c r="B51" s="71" t="s">
        <v>77</v>
      </c>
      <c r="C51" s="69">
        <v>24.863290909196174</v>
      </c>
      <c r="D51" s="69">
        <v>24.014053133498955</v>
      </c>
      <c r="E51" s="80" t="s">
        <v>2</v>
      </c>
    </row>
    <row r="52" spans="1:5" x14ac:dyDescent="0.35">
      <c r="A52" s="70"/>
      <c r="B52" s="71" t="s">
        <v>69</v>
      </c>
      <c r="C52" s="69">
        <v>23.853361242028466</v>
      </c>
      <c r="D52" s="69">
        <v>23.038618916965213</v>
      </c>
      <c r="E52" s="80" t="s">
        <v>2</v>
      </c>
    </row>
    <row r="53" spans="1:5" x14ac:dyDescent="0.35">
      <c r="A53" s="70"/>
      <c r="B53" s="71" t="s">
        <v>78</v>
      </c>
      <c r="C53" s="69">
        <v>22.770970253449612</v>
      </c>
      <c r="D53" s="69">
        <v>21.993198388931287</v>
      </c>
      <c r="E53" s="80" t="s">
        <v>2</v>
      </c>
    </row>
    <row r="54" spans="1:5" x14ac:dyDescent="0.35">
      <c r="A54" s="70"/>
      <c r="B54" s="71" t="s">
        <v>79</v>
      </c>
      <c r="C54" s="69">
        <v>22.8932487333309</v>
      </c>
      <c r="D54" s="69">
        <v>22.111300289587835</v>
      </c>
      <c r="E54" s="80" t="s">
        <v>2</v>
      </c>
    </row>
    <row r="55" spans="1:5" x14ac:dyDescent="0.35">
      <c r="A55" s="70"/>
      <c r="B55" s="71" t="s">
        <v>68</v>
      </c>
      <c r="C55" s="69">
        <v>24.55080146061065</v>
      </c>
      <c r="D55" s="69">
        <v>23.712237165154438</v>
      </c>
      <c r="E55" s="80" t="s">
        <v>2</v>
      </c>
    </row>
    <row r="56" spans="1:5" x14ac:dyDescent="0.35">
      <c r="A56" s="136">
        <v>1989</v>
      </c>
      <c r="B56" s="137"/>
      <c r="C56" s="69"/>
      <c r="D56" s="69"/>
      <c r="E56" s="80"/>
    </row>
    <row r="57" spans="1:5" x14ac:dyDescent="0.35">
      <c r="A57" s="70"/>
      <c r="B57" s="71" t="s">
        <v>73</v>
      </c>
      <c r="C57" s="69">
        <v>24.736483596726689</v>
      </c>
      <c r="D57" s="69">
        <v>23.891577088373644</v>
      </c>
      <c r="E57" s="80" t="s">
        <v>2</v>
      </c>
    </row>
    <row r="58" spans="1:5" x14ac:dyDescent="0.35">
      <c r="A58" s="70"/>
      <c r="B58" s="71" t="s">
        <v>74</v>
      </c>
      <c r="C58" s="69">
        <v>24.596089786492612</v>
      </c>
      <c r="D58" s="69">
        <v>23.75597860984205</v>
      </c>
      <c r="E58" s="80" t="s">
        <v>2</v>
      </c>
    </row>
    <row r="59" spans="1:5" x14ac:dyDescent="0.35">
      <c r="A59" s="70"/>
      <c r="B59" s="71" t="s">
        <v>71</v>
      </c>
      <c r="C59" s="69">
        <v>24.899521569901744</v>
      </c>
      <c r="D59" s="69">
        <v>24.049046289249045</v>
      </c>
      <c r="E59" s="80" t="s">
        <v>2</v>
      </c>
    </row>
    <row r="60" spans="1:5" x14ac:dyDescent="0.35">
      <c r="A60" s="70"/>
      <c r="B60" s="71" t="s">
        <v>75</v>
      </c>
      <c r="C60" s="69">
        <v>24.627791614609983</v>
      </c>
      <c r="D60" s="69">
        <v>23.786597621123377</v>
      </c>
      <c r="E60" s="80" t="s">
        <v>2</v>
      </c>
    </row>
    <row r="61" spans="1:5" x14ac:dyDescent="0.35">
      <c r="A61" s="70"/>
      <c r="B61" s="71" t="s">
        <v>63</v>
      </c>
      <c r="C61" s="69">
        <v>24.645906944962768</v>
      </c>
      <c r="D61" s="69">
        <v>23.80409419899842</v>
      </c>
      <c r="E61" s="80" t="s">
        <v>2</v>
      </c>
    </row>
    <row r="62" spans="1:5" x14ac:dyDescent="0.35">
      <c r="A62" s="70"/>
      <c r="B62" s="71" t="s">
        <v>70</v>
      </c>
      <c r="C62" s="69">
        <v>24.750070094491274</v>
      </c>
      <c r="D62" s="69">
        <v>23.904699521779929</v>
      </c>
      <c r="E62" s="80" t="s">
        <v>2</v>
      </c>
    </row>
    <row r="63" spans="1:5" x14ac:dyDescent="0.35">
      <c r="A63" s="70"/>
      <c r="B63" s="71" t="s">
        <v>76</v>
      </c>
      <c r="C63" s="69">
        <v>24.351532826730026</v>
      </c>
      <c r="D63" s="69">
        <v>23.519774808528943</v>
      </c>
      <c r="E63" s="80" t="s">
        <v>2</v>
      </c>
    </row>
    <row r="64" spans="1:5" x14ac:dyDescent="0.35">
      <c r="A64" s="70"/>
      <c r="B64" s="71" t="s">
        <v>77</v>
      </c>
      <c r="C64" s="69">
        <v>24.152264192849398</v>
      </c>
      <c r="D64" s="69">
        <v>23.327312451903452</v>
      </c>
      <c r="E64" s="80" t="s">
        <v>2</v>
      </c>
    </row>
    <row r="65" spans="1:5" x14ac:dyDescent="0.35">
      <c r="A65" s="70"/>
      <c r="B65" s="71" t="s">
        <v>69</v>
      </c>
      <c r="C65" s="69">
        <v>24.188494853554968</v>
      </c>
      <c r="D65" s="69">
        <v>23.362305607653539</v>
      </c>
      <c r="E65" s="80" t="s">
        <v>2</v>
      </c>
    </row>
    <row r="66" spans="1:5" x14ac:dyDescent="0.35">
      <c r="A66" s="70"/>
      <c r="B66" s="71" t="s">
        <v>78</v>
      </c>
      <c r="C66" s="69">
        <v>26.185710024949412</v>
      </c>
      <c r="D66" s="69">
        <v>25.291303318377224</v>
      </c>
      <c r="E66" s="80" t="s">
        <v>2</v>
      </c>
    </row>
    <row r="67" spans="1:5" x14ac:dyDescent="0.35">
      <c r="A67" s="70"/>
      <c r="B67" s="71" t="s">
        <v>79</v>
      </c>
      <c r="C67" s="69">
        <v>26.190238857537608</v>
      </c>
      <c r="D67" s="69">
        <v>25.295677462845983</v>
      </c>
      <c r="E67" s="80" t="s">
        <v>2</v>
      </c>
    </row>
    <row r="68" spans="1:5" x14ac:dyDescent="0.35">
      <c r="A68" s="70"/>
      <c r="B68" s="71" t="s">
        <v>68</v>
      </c>
      <c r="C68" s="69">
        <v>25.089732538605979</v>
      </c>
      <c r="D68" s="69">
        <v>24.232760356937018</v>
      </c>
      <c r="E68" s="80" t="s">
        <v>2</v>
      </c>
    </row>
    <row r="69" spans="1:5" x14ac:dyDescent="0.35">
      <c r="A69" s="136">
        <v>1990</v>
      </c>
      <c r="B69" s="137"/>
      <c r="C69" s="69"/>
      <c r="D69" s="69"/>
      <c r="E69" s="80"/>
    </row>
    <row r="70" spans="1:5" x14ac:dyDescent="0.35">
      <c r="A70" s="70"/>
      <c r="B70" s="71" t="s">
        <v>73</v>
      </c>
      <c r="C70" s="69">
        <v>25.021800049783032</v>
      </c>
      <c r="D70" s="69">
        <v>24.1671481899056</v>
      </c>
      <c r="E70" s="80" t="s">
        <v>2</v>
      </c>
    </row>
    <row r="71" spans="1:5" x14ac:dyDescent="0.35">
      <c r="A71" s="70"/>
      <c r="B71" s="71" t="s">
        <v>74</v>
      </c>
      <c r="C71" s="69">
        <v>23.545400626031132</v>
      </c>
      <c r="D71" s="69">
        <v>22.741177093089451</v>
      </c>
      <c r="E71" s="80" t="s">
        <v>2</v>
      </c>
    </row>
    <row r="72" spans="1:5" x14ac:dyDescent="0.35">
      <c r="A72" s="70"/>
      <c r="B72" s="71" t="s">
        <v>71</v>
      </c>
      <c r="C72" s="69">
        <v>24.899521569901744</v>
      </c>
      <c r="D72" s="69">
        <v>24.049046289249045</v>
      </c>
      <c r="E72" s="80" t="s">
        <v>2</v>
      </c>
    </row>
    <row r="73" spans="1:5" x14ac:dyDescent="0.35">
      <c r="A73" s="70"/>
      <c r="B73" s="71" t="s">
        <v>75</v>
      </c>
      <c r="C73" s="69">
        <v>27.413023656350539</v>
      </c>
      <c r="D73" s="69">
        <v>26.476696469411507</v>
      </c>
      <c r="E73" s="80" t="s">
        <v>2</v>
      </c>
    </row>
    <row r="74" spans="1:5" x14ac:dyDescent="0.35">
      <c r="A74" s="70"/>
      <c r="B74" s="71" t="s">
        <v>63</v>
      </c>
      <c r="C74" s="69">
        <v>24.596089786492612</v>
      </c>
      <c r="D74" s="69">
        <v>23.75597860984205</v>
      </c>
      <c r="E74" s="80" t="s">
        <v>2</v>
      </c>
    </row>
    <row r="75" spans="1:5" x14ac:dyDescent="0.35">
      <c r="A75" s="70"/>
      <c r="B75" s="71" t="s">
        <v>70</v>
      </c>
      <c r="C75" s="69">
        <v>24.596089786492612</v>
      </c>
      <c r="D75" s="69">
        <v>23.75597860984205</v>
      </c>
      <c r="E75" s="80" t="s">
        <v>2</v>
      </c>
    </row>
    <row r="76" spans="1:5" x14ac:dyDescent="0.35">
      <c r="A76" s="70"/>
      <c r="B76" s="71" t="s">
        <v>76</v>
      </c>
      <c r="C76" s="69">
        <v>27.363206497880384</v>
      </c>
      <c r="D76" s="69">
        <v>26.428580880255144</v>
      </c>
      <c r="E76" s="80" t="s">
        <v>2</v>
      </c>
    </row>
    <row r="77" spans="1:5" x14ac:dyDescent="0.35">
      <c r="A77" s="70"/>
      <c r="B77" s="71" t="s">
        <v>77</v>
      </c>
      <c r="C77" s="69">
        <v>24.279071505318889</v>
      </c>
      <c r="D77" s="69">
        <v>23.449788497028763</v>
      </c>
      <c r="E77" s="80" t="s">
        <v>2</v>
      </c>
    </row>
    <row r="78" spans="1:5" x14ac:dyDescent="0.35">
      <c r="A78" s="70"/>
      <c r="B78" s="71" t="s">
        <v>69</v>
      </c>
      <c r="C78" s="69">
        <v>24.822531415902414</v>
      </c>
      <c r="D78" s="69">
        <v>23.974685833280109</v>
      </c>
      <c r="E78" s="80" t="s">
        <v>2</v>
      </c>
    </row>
    <row r="79" spans="1:5" x14ac:dyDescent="0.35">
      <c r="A79" s="70"/>
      <c r="B79" s="71" t="s">
        <v>78</v>
      </c>
      <c r="C79" s="69">
        <v>28.98452856445456</v>
      </c>
      <c r="D79" s="69">
        <v>27.994524600071646</v>
      </c>
      <c r="E79" s="80" t="s">
        <v>2</v>
      </c>
    </row>
    <row r="80" spans="1:5" x14ac:dyDescent="0.35">
      <c r="A80" s="70"/>
      <c r="B80" s="71" t="s">
        <v>79</v>
      </c>
      <c r="C80" s="69">
        <v>27.059774714471253</v>
      </c>
      <c r="D80" s="69">
        <v>26.135513200848138</v>
      </c>
      <c r="E80" s="80" t="s">
        <v>2</v>
      </c>
    </row>
    <row r="81" spans="1:5" x14ac:dyDescent="0.35">
      <c r="A81" s="70"/>
      <c r="B81" s="71" t="s">
        <v>68</v>
      </c>
      <c r="C81" s="69">
        <v>26.724641102944741</v>
      </c>
      <c r="D81" s="69">
        <v>25.811826510159808</v>
      </c>
      <c r="E81" s="80" t="s">
        <v>2</v>
      </c>
    </row>
    <row r="82" spans="1:5" x14ac:dyDescent="0.35">
      <c r="A82" s="136">
        <v>1991</v>
      </c>
      <c r="B82" s="137"/>
      <c r="C82" s="69"/>
      <c r="D82" s="69"/>
      <c r="E82" s="80"/>
    </row>
    <row r="83" spans="1:5" x14ac:dyDescent="0.35">
      <c r="A83" s="70"/>
      <c r="B83" s="71" t="s">
        <v>73</v>
      </c>
      <c r="C83" s="69">
        <v>26.493670640946743</v>
      </c>
      <c r="D83" s="69">
        <v>25.588745142252989</v>
      </c>
      <c r="E83" s="80" t="s">
        <v>2</v>
      </c>
    </row>
    <row r="84" spans="1:5" x14ac:dyDescent="0.35">
      <c r="A84" s="70"/>
      <c r="B84" s="71" t="s">
        <v>74</v>
      </c>
      <c r="C84" s="69">
        <v>28.730913939515577</v>
      </c>
      <c r="D84" s="69">
        <v>27.749572509821018</v>
      </c>
      <c r="E84" s="80" t="s">
        <v>2</v>
      </c>
    </row>
    <row r="85" spans="1:5" x14ac:dyDescent="0.35">
      <c r="A85" s="70"/>
      <c r="B85" s="71" t="s">
        <v>71</v>
      </c>
      <c r="C85" s="69">
        <v>29.68649761562494</v>
      </c>
      <c r="D85" s="69">
        <v>28.672516992729623</v>
      </c>
      <c r="E85" s="80" t="s">
        <v>2</v>
      </c>
    </row>
    <row r="86" spans="1:5" x14ac:dyDescent="0.35">
      <c r="A86" s="70"/>
      <c r="B86" s="71" t="s">
        <v>75</v>
      </c>
      <c r="C86" s="69">
        <v>29.278902682687306</v>
      </c>
      <c r="D86" s="69">
        <v>28.27884399054113</v>
      </c>
      <c r="E86" s="80" t="s">
        <v>2</v>
      </c>
    </row>
    <row r="87" spans="1:5" x14ac:dyDescent="0.35">
      <c r="A87" s="70"/>
      <c r="B87" s="71" t="s">
        <v>63</v>
      </c>
      <c r="C87" s="69">
        <v>30.578677635499556</v>
      </c>
      <c r="D87" s="69">
        <v>29.534223453075587</v>
      </c>
      <c r="E87" s="80" t="s">
        <v>2</v>
      </c>
    </row>
    <row r="88" spans="1:5" x14ac:dyDescent="0.35">
      <c r="A88" s="70"/>
      <c r="B88" s="71" t="s">
        <v>70</v>
      </c>
      <c r="C88" s="69">
        <v>31.77428943878331</v>
      </c>
      <c r="D88" s="69">
        <v>30.688997592828539</v>
      </c>
      <c r="E88" s="80" t="s">
        <v>2</v>
      </c>
    </row>
    <row r="89" spans="1:5" x14ac:dyDescent="0.35">
      <c r="A89" s="70"/>
      <c r="B89" s="71" t="s">
        <v>76</v>
      </c>
      <c r="C89" s="69">
        <v>31.054205057260141</v>
      </c>
      <c r="D89" s="69">
        <v>29.993508622295511</v>
      </c>
      <c r="E89" s="80" t="s">
        <v>2</v>
      </c>
    </row>
    <row r="90" spans="1:5" x14ac:dyDescent="0.35">
      <c r="A90" s="70"/>
      <c r="B90" s="71" t="s">
        <v>77</v>
      </c>
      <c r="C90" s="69">
        <v>28.441068653871032</v>
      </c>
      <c r="D90" s="69">
        <v>27.4696272638203</v>
      </c>
      <c r="E90" s="80" t="s">
        <v>2</v>
      </c>
    </row>
    <row r="91" spans="1:5" x14ac:dyDescent="0.35">
      <c r="A91" s="70"/>
      <c r="B91" s="71" t="s">
        <v>69</v>
      </c>
      <c r="C91" s="69">
        <v>29.283431515275492</v>
      </c>
      <c r="D91" s="69">
        <v>28.283218135009879</v>
      </c>
      <c r="E91" s="80" t="s">
        <v>2</v>
      </c>
    </row>
    <row r="92" spans="1:5" x14ac:dyDescent="0.35">
      <c r="A92" s="70"/>
      <c r="B92" s="71" t="s">
        <v>78</v>
      </c>
      <c r="C92" s="69">
        <v>29.025288057748323</v>
      </c>
      <c r="D92" s="69">
        <v>28.033891900290499</v>
      </c>
      <c r="E92" s="80" t="s">
        <v>2</v>
      </c>
    </row>
    <row r="93" spans="1:5" x14ac:dyDescent="0.35">
      <c r="A93" s="70"/>
      <c r="B93" s="71" t="s">
        <v>79</v>
      </c>
      <c r="C93" s="69">
        <v>30.755302106439203</v>
      </c>
      <c r="D93" s="69">
        <v>29.704815087357268</v>
      </c>
      <c r="E93" s="80" t="s">
        <v>2</v>
      </c>
    </row>
    <row r="94" spans="1:5" x14ac:dyDescent="0.35">
      <c r="A94" s="70"/>
      <c r="B94" s="71" t="s">
        <v>68</v>
      </c>
      <c r="C94" s="69">
        <v>29.713670611154118</v>
      </c>
      <c r="D94" s="69">
        <v>28.698761859542198</v>
      </c>
      <c r="E94" s="80" t="s">
        <v>2</v>
      </c>
    </row>
    <row r="95" spans="1:5" x14ac:dyDescent="0.35">
      <c r="A95" s="136">
        <v>1992</v>
      </c>
      <c r="B95" s="137"/>
      <c r="C95" s="69"/>
      <c r="D95" s="69"/>
      <c r="E95" s="80"/>
    </row>
    <row r="96" spans="1:5" x14ac:dyDescent="0.35">
      <c r="A96" s="70"/>
      <c r="B96" s="71" t="s">
        <v>73</v>
      </c>
      <c r="C96" s="69">
        <v>36.366525683214078</v>
      </c>
      <c r="D96" s="69">
        <v>35.124380084152392</v>
      </c>
      <c r="E96" s="80" t="s">
        <v>2</v>
      </c>
    </row>
    <row r="97" spans="1:5" x14ac:dyDescent="0.35">
      <c r="A97" s="70"/>
      <c r="B97" s="71" t="s">
        <v>74</v>
      </c>
      <c r="C97" s="69">
        <v>32.109423050309815</v>
      </c>
      <c r="D97" s="69">
        <v>31.012684283516872</v>
      </c>
      <c r="E97" s="80" t="s">
        <v>2</v>
      </c>
    </row>
    <row r="98" spans="1:5" x14ac:dyDescent="0.35">
      <c r="A98" s="70"/>
      <c r="B98" s="71" t="s">
        <v>71</v>
      </c>
      <c r="C98" s="69">
        <v>33.377496175004708</v>
      </c>
      <c r="D98" s="69">
        <v>32.237444734770001</v>
      </c>
      <c r="E98" s="80" t="s">
        <v>2</v>
      </c>
    </row>
    <row r="99" spans="1:5" x14ac:dyDescent="0.35">
      <c r="A99" s="70"/>
      <c r="B99" s="71" t="s">
        <v>75</v>
      </c>
      <c r="C99" s="69">
        <v>32.199999702073733</v>
      </c>
      <c r="D99" s="69">
        <v>31.100167172892096</v>
      </c>
      <c r="E99" s="80" t="s">
        <v>2</v>
      </c>
    </row>
    <row r="100" spans="1:5" x14ac:dyDescent="0.35">
      <c r="A100" s="70"/>
      <c r="B100" s="71" t="s">
        <v>63</v>
      </c>
      <c r="C100" s="69">
        <v>34.76331894699269</v>
      </c>
      <c r="D100" s="69">
        <v>33.575932942210926</v>
      </c>
      <c r="E100" s="80" t="s">
        <v>2</v>
      </c>
    </row>
    <row r="101" spans="1:5" x14ac:dyDescent="0.35">
      <c r="A101" s="70"/>
      <c r="B101" s="71" t="s">
        <v>70</v>
      </c>
      <c r="C101" s="69">
        <v>41.221434217760219</v>
      </c>
      <c r="D101" s="69">
        <v>39.813462954664388</v>
      </c>
      <c r="E101" s="80" t="s">
        <v>2</v>
      </c>
    </row>
    <row r="102" spans="1:5" x14ac:dyDescent="0.35">
      <c r="A102" s="70"/>
      <c r="B102" s="71" t="s">
        <v>76</v>
      </c>
      <c r="C102" s="69">
        <v>37.593839314615209</v>
      </c>
      <c r="D102" s="69">
        <v>36.309773235186682</v>
      </c>
      <c r="E102" s="80" t="s">
        <v>2</v>
      </c>
    </row>
    <row r="103" spans="1:5" x14ac:dyDescent="0.35">
      <c r="A103" s="70"/>
      <c r="B103" s="71" t="s">
        <v>77</v>
      </c>
      <c r="C103" s="69">
        <v>34.609338638994018</v>
      </c>
      <c r="D103" s="69">
        <v>33.427212030273047</v>
      </c>
      <c r="E103" s="80" t="s">
        <v>2</v>
      </c>
    </row>
    <row r="104" spans="1:5" x14ac:dyDescent="0.35">
      <c r="A104" s="70"/>
      <c r="B104" s="71" t="s">
        <v>69</v>
      </c>
      <c r="C104" s="69">
        <v>31.62936679596104</v>
      </c>
      <c r="D104" s="69">
        <v>30.549024969828181</v>
      </c>
      <c r="E104" s="80" t="s">
        <v>2</v>
      </c>
    </row>
    <row r="105" spans="1:5" x14ac:dyDescent="0.35">
      <c r="A105" s="70"/>
      <c r="B105" s="71" t="s">
        <v>78</v>
      </c>
      <c r="C105" s="69">
        <v>35.175442712518525</v>
      </c>
      <c r="D105" s="69">
        <v>33.973980088868203</v>
      </c>
      <c r="E105" s="80" t="s">
        <v>2</v>
      </c>
    </row>
    <row r="106" spans="1:5" x14ac:dyDescent="0.35">
      <c r="A106" s="70"/>
      <c r="B106" s="71" t="s">
        <v>79</v>
      </c>
      <c r="C106" s="69">
        <v>32.136596045838985</v>
      </c>
      <c r="D106" s="69">
        <v>31.03892915032943</v>
      </c>
      <c r="E106" s="80" t="s">
        <v>2</v>
      </c>
    </row>
    <row r="107" spans="1:5" x14ac:dyDescent="0.35">
      <c r="A107" s="70"/>
      <c r="B107" s="71" t="s">
        <v>68</v>
      </c>
      <c r="C107" s="69">
        <v>33.440899831239449</v>
      </c>
      <c r="D107" s="69">
        <v>32.298682757332664</v>
      </c>
      <c r="E107" s="80" t="s">
        <v>2</v>
      </c>
    </row>
    <row r="108" spans="1:5" x14ac:dyDescent="0.35">
      <c r="A108" s="136">
        <v>1993</v>
      </c>
      <c r="B108" s="137"/>
      <c r="C108" s="69"/>
      <c r="D108" s="69"/>
      <c r="E108" s="80"/>
    </row>
    <row r="109" spans="1:5" x14ac:dyDescent="0.35">
      <c r="A109" s="70"/>
      <c r="B109" s="71" t="s">
        <v>73</v>
      </c>
      <c r="C109" s="69">
        <v>43.748522801973593</v>
      </c>
      <c r="D109" s="69">
        <v>42.254235568233135</v>
      </c>
      <c r="E109" s="80" t="s">
        <v>2</v>
      </c>
    </row>
    <row r="110" spans="1:5" x14ac:dyDescent="0.35">
      <c r="A110" s="70"/>
      <c r="B110" s="71" t="s">
        <v>74</v>
      </c>
      <c r="C110" s="69">
        <v>42.915217605745539</v>
      </c>
      <c r="D110" s="69">
        <v>41.449392985981085</v>
      </c>
      <c r="E110" s="80" t="s">
        <v>2</v>
      </c>
    </row>
    <row r="111" spans="1:5" x14ac:dyDescent="0.35">
      <c r="A111" s="70"/>
      <c r="B111" s="71" t="s">
        <v>71</v>
      </c>
      <c r="C111" s="69">
        <v>40.265850541650856</v>
      </c>
      <c r="D111" s="69">
        <v>38.890518471755783</v>
      </c>
      <c r="E111" s="80" t="s">
        <v>2</v>
      </c>
    </row>
    <row r="112" spans="1:5" x14ac:dyDescent="0.35">
      <c r="A112" s="70"/>
      <c r="B112" s="71" t="s">
        <v>75</v>
      </c>
      <c r="C112" s="69">
        <v>43.445091018564469</v>
      </c>
      <c r="D112" s="69">
        <v>41.961167888826147</v>
      </c>
      <c r="E112" s="80" t="s">
        <v>2</v>
      </c>
    </row>
    <row r="113" spans="1:5" x14ac:dyDescent="0.35">
      <c r="A113" s="70"/>
      <c r="B113" s="71" t="s">
        <v>63</v>
      </c>
      <c r="C113" s="69">
        <v>44.504837844202328</v>
      </c>
      <c r="D113" s="69">
        <v>42.984717694516249</v>
      </c>
      <c r="E113" s="80" t="s">
        <v>2</v>
      </c>
    </row>
    <row r="114" spans="1:5" x14ac:dyDescent="0.35">
      <c r="A114" s="70"/>
      <c r="B114" s="71" t="s">
        <v>70</v>
      </c>
      <c r="C114" s="69">
        <v>45.061884252550449</v>
      </c>
      <c r="D114" s="69">
        <v>43.522737464173886</v>
      </c>
      <c r="E114" s="80" t="s">
        <v>2</v>
      </c>
    </row>
    <row r="115" spans="1:5" x14ac:dyDescent="0.35">
      <c r="A115" s="70"/>
      <c r="B115" s="71" t="s">
        <v>76</v>
      </c>
      <c r="C115" s="69">
        <v>38.753220457193379</v>
      </c>
      <c r="D115" s="69">
        <v>37.429554219189534</v>
      </c>
      <c r="E115" s="80" t="s">
        <v>2</v>
      </c>
    </row>
    <row r="116" spans="1:5" x14ac:dyDescent="0.35">
      <c r="A116" s="70"/>
      <c r="B116" s="71" t="s">
        <v>77</v>
      </c>
      <c r="C116" s="69">
        <v>38.680759135782246</v>
      </c>
      <c r="D116" s="69">
        <v>37.35956790768936</v>
      </c>
      <c r="E116" s="80" t="s">
        <v>2</v>
      </c>
    </row>
    <row r="117" spans="1:5" x14ac:dyDescent="0.35">
      <c r="A117" s="70"/>
      <c r="B117" s="71" t="s">
        <v>69</v>
      </c>
      <c r="C117" s="69">
        <v>41.601856155168683</v>
      </c>
      <c r="D117" s="69">
        <v>40.180891090040333</v>
      </c>
      <c r="E117" s="80" t="s">
        <v>2</v>
      </c>
    </row>
    <row r="118" spans="1:5" x14ac:dyDescent="0.35">
      <c r="A118" s="70"/>
      <c r="B118" s="71" t="s">
        <v>78</v>
      </c>
      <c r="C118" s="69">
        <v>39.391785852129033</v>
      </c>
      <c r="D118" s="69">
        <v>38.04630858928487</v>
      </c>
      <c r="E118" s="80" t="s">
        <v>2</v>
      </c>
    </row>
    <row r="119" spans="1:5" x14ac:dyDescent="0.35">
      <c r="A119" s="70"/>
      <c r="B119" s="71" t="s">
        <v>79</v>
      </c>
      <c r="C119" s="69">
        <v>39.509535499422114</v>
      </c>
      <c r="D119" s="69">
        <v>38.160036345472662</v>
      </c>
      <c r="E119" s="80" t="s">
        <v>2</v>
      </c>
    </row>
    <row r="120" spans="1:5" x14ac:dyDescent="0.35">
      <c r="A120" s="70"/>
      <c r="B120" s="71" t="s">
        <v>68</v>
      </c>
      <c r="C120" s="69">
        <v>40.197918052827916</v>
      </c>
      <c r="D120" s="69">
        <v>38.824906304724365</v>
      </c>
      <c r="E120" s="80" t="s">
        <v>2</v>
      </c>
    </row>
    <row r="121" spans="1:5" x14ac:dyDescent="0.35">
      <c r="A121" s="136">
        <v>1994</v>
      </c>
      <c r="B121" s="137"/>
      <c r="C121" s="69"/>
      <c r="D121" s="69"/>
      <c r="E121" s="80"/>
    </row>
    <row r="122" spans="1:5" x14ac:dyDescent="0.35">
      <c r="A122" s="70"/>
      <c r="B122" s="71" t="s">
        <v>73</v>
      </c>
      <c r="C122" s="69">
        <v>42.113614237634827</v>
      </c>
      <c r="D122" s="69">
        <v>40.675169415010345</v>
      </c>
      <c r="E122" s="80" t="s">
        <v>2</v>
      </c>
    </row>
    <row r="123" spans="1:5" x14ac:dyDescent="0.35">
      <c r="A123" s="70"/>
      <c r="B123" s="71" t="s">
        <v>74</v>
      </c>
      <c r="C123" s="69">
        <v>42.860871614687177</v>
      </c>
      <c r="D123" s="69">
        <v>41.396903252355941</v>
      </c>
      <c r="E123" s="80" t="s">
        <v>2</v>
      </c>
    </row>
    <row r="124" spans="1:5" x14ac:dyDescent="0.35">
      <c r="A124" s="70"/>
      <c r="B124" s="71" t="s">
        <v>71</v>
      </c>
      <c r="C124" s="69">
        <v>43.612657824327719</v>
      </c>
      <c r="D124" s="69">
        <v>42.123011234170299</v>
      </c>
      <c r="E124" s="80" t="s">
        <v>2</v>
      </c>
    </row>
    <row r="125" spans="1:5" x14ac:dyDescent="0.35">
      <c r="A125" s="70"/>
      <c r="B125" s="71" t="s">
        <v>75</v>
      </c>
      <c r="C125" s="69">
        <v>41.787538291284719</v>
      </c>
      <c r="D125" s="69">
        <v>40.360231013259536</v>
      </c>
      <c r="E125" s="80" t="s">
        <v>2</v>
      </c>
    </row>
    <row r="126" spans="1:5" x14ac:dyDescent="0.35">
      <c r="A126" s="70"/>
      <c r="B126" s="71" t="s">
        <v>63</v>
      </c>
      <c r="C126" s="69">
        <v>43.888916612207673</v>
      </c>
      <c r="D126" s="69">
        <v>42.389834046764733</v>
      </c>
      <c r="E126" s="80" t="s">
        <v>2</v>
      </c>
    </row>
    <row r="127" spans="1:5" x14ac:dyDescent="0.35">
      <c r="A127" s="70"/>
      <c r="B127" s="71" t="s">
        <v>70</v>
      </c>
      <c r="C127" s="69">
        <v>42.018508753282717</v>
      </c>
      <c r="D127" s="69">
        <v>40.583312381166365</v>
      </c>
      <c r="E127" s="80" t="s">
        <v>2</v>
      </c>
    </row>
    <row r="128" spans="1:5" x14ac:dyDescent="0.35">
      <c r="A128" s="70"/>
      <c r="B128" s="71" t="s">
        <v>76</v>
      </c>
      <c r="C128" s="69">
        <v>41.058396244585154</v>
      </c>
      <c r="D128" s="69">
        <v>39.655993753788984</v>
      </c>
      <c r="E128" s="80" t="s">
        <v>2</v>
      </c>
    </row>
    <row r="129" spans="1:5" x14ac:dyDescent="0.35">
      <c r="A129" s="70"/>
      <c r="B129" s="71" t="s">
        <v>77</v>
      </c>
      <c r="C129" s="69">
        <v>42.226835052339737</v>
      </c>
      <c r="D129" s="69">
        <v>40.784523026729374</v>
      </c>
      <c r="E129" s="80" t="s">
        <v>2</v>
      </c>
    </row>
    <row r="130" spans="1:5" x14ac:dyDescent="0.35">
      <c r="A130" s="70"/>
      <c r="B130" s="71" t="s">
        <v>69</v>
      </c>
      <c r="C130" s="69">
        <v>40.74590679599963</v>
      </c>
      <c r="D130" s="69">
        <v>39.354177785444463</v>
      </c>
      <c r="E130" s="80" t="s">
        <v>2</v>
      </c>
    </row>
    <row r="131" spans="1:5" x14ac:dyDescent="0.35">
      <c r="A131" s="70"/>
      <c r="B131" s="71" t="s">
        <v>78</v>
      </c>
      <c r="C131" s="69">
        <v>40.927060099527473</v>
      </c>
      <c r="D131" s="69">
        <v>39.529143564194911</v>
      </c>
      <c r="E131" s="80" t="s">
        <v>2</v>
      </c>
    </row>
    <row r="132" spans="1:5" x14ac:dyDescent="0.35">
      <c r="A132" s="70"/>
      <c r="B132" s="71" t="s">
        <v>79</v>
      </c>
      <c r="C132" s="69">
        <v>41.484106507875588</v>
      </c>
      <c r="D132" s="69">
        <v>40.067163333852541</v>
      </c>
      <c r="E132" s="80" t="s">
        <v>2</v>
      </c>
    </row>
    <row r="133" spans="1:5" x14ac:dyDescent="0.35">
      <c r="A133" s="70"/>
      <c r="B133" s="71" t="s">
        <v>68</v>
      </c>
      <c r="C133" s="69">
        <v>52.217439741900165</v>
      </c>
      <c r="D133" s="69">
        <v>50.433885724816577</v>
      </c>
      <c r="E133" s="80" t="s">
        <v>2</v>
      </c>
    </row>
    <row r="134" spans="1:5" x14ac:dyDescent="0.35">
      <c r="A134" s="136">
        <v>1995</v>
      </c>
      <c r="B134" s="137"/>
      <c r="C134" s="69"/>
      <c r="D134" s="69"/>
      <c r="E134" s="80"/>
    </row>
    <row r="135" spans="1:5" x14ac:dyDescent="0.35">
      <c r="A135" s="70"/>
      <c r="B135" s="71" t="s">
        <v>73</v>
      </c>
      <c r="C135" s="69">
        <v>44.58635683078986</v>
      </c>
      <c r="D135" s="69">
        <v>43.063452294953954</v>
      </c>
      <c r="E135" s="80" t="s">
        <v>2</v>
      </c>
    </row>
    <row r="136" spans="1:5" x14ac:dyDescent="0.35">
      <c r="A136" s="70"/>
      <c r="B136" s="71" t="s">
        <v>74</v>
      </c>
      <c r="C136" s="69">
        <v>48.694007988283659</v>
      </c>
      <c r="D136" s="69">
        <v>47.030801328120361</v>
      </c>
      <c r="E136" s="80" t="s">
        <v>2</v>
      </c>
    </row>
    <row r="137" spans="1:5" x14ac:dyDescent="0.35">
      <c r="A137" s="70"/>
      <c r="B137" s="71" t="s">
        <v>71</v>
      </c>
      <c r="C137" s="69">
        <v>45.96312193760145</v>
      </c>
      <c r="D137" s="69">
        <v>44.393192213457361</v>
      </c>
      <c r="E137" s="80" t="s">
        <v>2</v>
      </c>
    </row>
    <row r="138" spans="1:5" x14ac:dyDescent="0.35">
      <c r="A138" s="70"/>
      <c r="B138" s="71" t="s">
        <v>75</v>
      </c>
      <c r="C138" s="69">
        <v>46.325428544657136</v>
      </c>
      <c r="D138" s="69">
        <v>44.743123770958263</v>
      </c>
      <c r="E138" s="80" t="s">
        <v>2</v>
      </c>
    </row>
    <row r="139" spans="1:5" x14ac:dyDescent="0.35">
      <c r="A139" s="70"/>
      <c r="B139" s="71" t="s">
        <v>63</v>
      </c>
      <c r="C139" s="69">
        <v>40.188860387651523</v>
      </c>
      <c r="D139" s="69">
        <v>38.81615801578684</v>
      </c>
      <c r="E139" s="80" t="s">
        <v>2</v>
      </c>
    </row>
    <row r="140" spans="1:5" x14ac:dyDescent="0.35">
      <c r="A140" s="70"/>
      <c r="B140" s="71" t="s">
        <v>70</v>
      </c>
      <c r="C140" s="69">
        <v>45.288325881960247</v>
      </c>
      <c r="D140" s="69">
        <v>43.741444687611946</v>
      </c>
      <c r="E140" s="80" t="s">
        <v>2</v>
      </c>
    </row>
    <row r="141" spans="1:5" x14ac:dyDescent="0.35">
      <c r="A141" s="70"/>
      <c r="B141" s="71" t="s">
        <v>76</v>
      </c>
      <c r="C141" s="69">
        <v>44.957721103021939</v>
      </c>
      <c r="D141" s="69">
        <v>43.422132141392375</v>
      </c>
      <c r="E141" s="80" t="s">
        <v>2</v>
      </c>
    </row>
    <row r="142" spans="1:5" x14ac:dyDescent="0.35">
      <c r="A142" s="70"/>
      <c r="B142" s="71" t="s">
        <v>77</v>
      </c>
      <c r="C142" s="69">
        <v>46.117102245600123</v>
      </c>
      <c r="D142" s="69">
        <v>44.541913125395247</v>
      </c>
      <c r="E142" s="80" t="s">
        <v>2</v>
      </c>
    </row>
    <row r="143" spans="1:5" x14ac:dyDescent="0.35">
      <c r="A143" s="70"/>
      <c r="B143" s="71" t="s">
        <v>69</v>
      </c>
      <c r="C143" s="69">
        <v>45.483065683252676</v>
      </c>
      <c r="D143" s="69">
        <v>43.929532899768681</v>
      </c>
      <c r="E143" s="80" t="s">
        <v>2</v>
      </c>
    </row>
    <row r="144" spans="1:5" x14ac:dyDescent="0.35">
      <c r="A144" s="70"/>
      <c r="B144" s="71" t="s">
        <v>78</v>
      </c>
      <c r="C144" s="69">
        <v>45.138874406549782</v>
      </c>
      <c r="D144" s="69">
        <v>43.597097920142829</v>
      </c>
      <c r="E144" s="80" t="s">
        <v>2</v>
      </c>
    </row>
    <row r="145" spans="1:5" x14ac:dyDescent="0.35">
      <c r="A145" s="70"/>
      <c r="B145" s="71" t="s">
        <v>79</v>
      </c>
      <c r="C145" s="69">
        <v>44.839971455728843</v>
      </c>
      <c r="D145" s="69">
        <v>43.308404385204589</v>
      </c>
      <c r="E145" s="80" t="s">
        <v>2</v>
      </c>
    </row>
    <row r="146" spans="1:5" x14ac:dyDescent="0.35">
      <c r="A146" s="70"/>
      <c r="B146" s="71" t="s">
        <v>68</v>
      </c>
      <c r="C146" s="69">
        <v>45.623459493486749</v>
      </c>
      <c r="D146" s="69">
        <v>44.065131378300272</v>
      </c>
      <c r="E146" s="80" t="s">
        <v>2</v>
      </c>
    </row>
    <row r="147" spans="1:5" x14ac:dyDescent="0.35">
      <c r="A147" s="136">
        <v>1996</v>
      </c>
      <c r="B147" s="137"/>
      <c r="C147" s="69"/>
      <c r="D147" s="69"/>
      <c r="E147" s="80"/>
    </row>
    <row r="148" spans="1:5" x14ac:dyDescent="0.35">
      <c r="A148" s="70"/>
      <c r="B148" s="71" t="s">
        <v>73</v>
      </c>
      <c r="C148" s="69">
        <v>46.991166935121953</v>
      </c>
      <c r="D148" s="69">
        <v>45.386123007866154</v>
      </c>
      <c r="E148" s="80" t="s">
        <v>2</v>
      </c>
    </row>
    <row r="149" spans="1:5" x14ac:dyDescent="0.35">
      <c r="A149" s="70"/>
      <c r="B149" s="71" t="s">
        <v>74</v>
      </c>
      <c r="C149" s="69">
        <v>48.168663408052922</v>
      </c>
      <c r="D149" s="69">
        <v>46.523400569744069</v>
      </c>
      <c r="E149" s="80" t="s">
        <v>2</v>
      </c>
    </row>
    <row r="150" spans="1:5" x14ac:dyDescent="0.35">
      <c r="A150" s="70"/>
      <c r="B150" s="71" t="s">
        <v>71</v>
      </c>
      <c r="C150" s="69">
        <v>46.1352175759529</v>
      </c>
      <c r="D150" s="69">
        <v>44.559409703270283</v>
      </c>
      <c r="E150" s="80" t="s">
        <v>2</v>
      </c>
    </row>
    <row r="151" spans="1:5" x14ac:dyDescent="0.35">
      <c r="A151" s="70"/>
      <c r="B151" s="71" t="s">
        <v>75</v>
      </c>
      <c r="C151" s="69">
        <v>48.481152856638445</v>
      </c>
      <c r="D151" s="69">
        <v>46.82521653808859</v>
      </c>
      <c r="E151" s="80" t="s">
        <v>2</v>
      </c>
    </row>
    <row r="152" spans="1:5" x14ac:dyDescent="0.35">
      <c r="A152" s="70"/>
      <c r="B152" s="71" t="s">
        <v>63</v>
      </c>
      <c r="C152" s="69">
        <v>46.868888455240651</v>
      </c>
      <c r="D152" s="69">
        <v>45.268021107209599</v>
      </c>
      <c r="E152" s="80" t="s">
        <v>2</v>
      </c>
    </row>
    <row r="153" spans="1:5" x14ac:dyDescent="0.35">
      <c r="A153" s="70"/>
      <c r="B153" s="71" t="s">
        <v>70</v>
      </c>
      <c r="C153" s="69">
        <v>48.39963387005092</v>
      </c>
      <c r="D153" s="69">
        <v>46.746481937650884</v>
      </c>
      <c r="E153" s="80" t="s">
        <v>2</v>
      </c>
    </row>
    <row r="154" spans="1:5" x14ac:dyDescent="0.35">
      <c r="A154" s="70"/>
      <c r="B154" s="71" t="s">
        <v>76</v>
      </c>
      <c r="C154" s="69">
        <v>48.21395173393487</v>
      </c>
      <c r="D154" s="69">
        <v>46.567142014431674</v>
      </c>
      <c r="E154" s="80" t="s">
        <v>2</v>
      </c>
    </row>
    <row r="155" spans="1:5" x14ac:dyDescent="0.35">
      <c r="A155" s="70"/>
      <c r="B155" s="71" t="s">
        <v>77</v>
      </c>
      <c r="C155" s="69">
        <v>48.440393363344683</v>
      </c>
      <c r="D155" s="69">
        <v>46.785849237869733</v>
      </c>
      <c r="E155" s="80" t="s">
        <v>2</v>
      </c>
    </row>
    <row r="156" spans="1:5" x14ac:dyDescent="0.35">
      <c r="A156" s="70"/>
      <c r="B156" s="71" t="s">
        <v>69</v>
      </c>
      <c r="C156" s="69">
        <v>48.598902503931541</v>
      </c>
      <c r="D156" s="69">
        <v>46.938944294276375</v>
      </c>
      <c r="E156" s="80" t="s">
        <v>2</v>
      </c>
    </row>
    <row r="157" spans="1:5" x14ac:dyDescent="0.35">
      <c r="A157" s="70"/>
      <c r="B157" s="71" t="s">
        <v>78</v>
      </c>
      <c r="C157" s="69">
        <v>48.639661997225303</v>
      </c>
      <c r="D157" s="69">
        <v>46.978311594495224</v>
      </c>
      <c r="E157" s="80" t="s">
        <v>2</v>
      </c>
    </row>
    <row r="158" spans="1:5" x14ac:dyDescent="0.35">
      <c r="A158" s="70"/>
      <c r="B158" s="71" t="s">
        <v>79</v>
      </c>
      <c r="C158" s="69">
        <v>48.866103626635102</v>
      </c>
      <c r="D158" s="69">
        <v>47.197018817933291</v>
      </c>
      <c r="E158" s="80" t="s">
        <v>2</v>
      </c>
    </row>
    <row r="159" spans="1:5" x14ac:dyDescent="0.35">
      <c r="A159" s="70"/>
      <c r="B159" s="71" t="s">
        <v>68</v>
      </c>
      <c r="C159" s="69">
        <v>49.305400387690121</v>
      </c>
      <c r="D159" s="69">
        <v>47.621310831403122</v>
      </c>
      <c r="E159" s="80" t="s">
        <v>2</v>
      </c>
    </row>
    <row r="160" spans="1:5" x14ac:dyDescent="0.35">
      <c r="A160" s="136">
        <v>1997</v>
      </c>
      <c r="B160" s="137"/>
      <c r="C160" s="69"/>
      <c r="D160" s="69"/>
      <c r="E160" s="80"/>
    </row>
    <row r="161" spans="1:5" x14ac:dyDescent="0.35">
      <c r="A161" s="70"/>
      <c r="B161" s="71" t="s">
        <v>73</v>
      </c>
      <c r="C161" s="69">
        <v>54.667887324531769</v>
      </c>
      <c r="D161" s="69">
        <v>52.800635109082691</v>
      </c>
      <c r="E161" s="80" t="s">
        <v>2</v>
      </c>
    </row>
    <row r="162" spans="1:5" x14ac:dyDescent="0.35">
      <c r="A162" s="70"/>
      <c r="B162" s="71" t="s">
        <v>74</v>
      </c>
      <c r="C162" s="69">
        <v>51.246694823804809</v>
      </c>
      <c r="D162" s="69">
        <v>49.496297851700646</v>
      </c>
      <c r="E162" s="80" t="s">
        <v>2</v>
      </c>
    </row>
    <row r="163" spans="1:5" x14ac:dyDescent="0.35">
      <c r="A163" s="70"/>
      <c r="B163" s="71" t="s">
        <v>71</v>
      </c>
      <c r="C163" s="69">
        <v>51.248751264945483</v>
      </c>
      <c r="D163" s="69">
        <v>49.498284052441257</v>
      </c>
      <c r="E163" s="80" t="s">
        <v>2</v>
      </c>
    </row>
    <row r="164" spans="1:5" x14ac:dyDescent="0.35">
      <c r="A164" s="70"/>
      <c r="B164" s="71" t="s">
        <v>75</v>
      </c>
      <c r="C164" s="69">
        <v>50.161945635669611</v>
      </c>
      <c r="D164" s="69">
        <v>48.448599671458396</v>
      </c>
      <c r="E164" s="80" t="s">
        <v>2</v>
      </c>
    </row>
    <row r="165" spans="1:5" x14ac:dyDescent="0.35">
      <c r="A165" s="70"/>
      <c r="B165" s="71" t="s">
        <v>63</v>
      </c>
      <c r="C165" s="69">
        <v>52.366248930445025</v>
      </c>
      <c r="D165" s="69">
        <v>50.57761214355655</v>
      </c>
      <c r="E165" s="80" t="s">
        <v>2</v>
      </c>
    </row>
    <row r="166" spans="1:5" x14ac:dyDescent="0.35">
      <c r="A166" s="70"/>
      <c r="B166" s="71" t="s">
        <v>70</v>
      </c>
      <c r="C166" s="69">
        <v>47.81248036717821</v>
      </c>
      <c r="D166" s="69">
        <v>46.179383420121574</v>
      </c>
      <c r="E166" s="80" t="s">
        <v>2</v>
      </c>
    </row>
    <row r="167" spans="1:5" x14ac:dyDescent="0.35">
      <c r="A167" s="70"/>
      <c r="B167" s="71" t="s">
        <v>76</v>
      </c>
      <c r="C167" s="69">
        <v>51.990647534958214</v>
      </c>
      <c r="D167" s="69">
        <v>50.214839898274235</v>
      </c>
      <c r="E167" s="80" t="s">
        <v>2</v>
      </c>
    </row>
    <row r="168" spans="1:5" x14ac:dyDescent="0.35">
      <c r="A168" s="70"/>
      <c r="B168" s="71" t="s">
        <v>77</v>
      </c>
      <c r="C168" s="69">
        <v>50.459871759946076</v>
      </c>
      <c r="D168" s="69">
        <v>48.736349744622927</v>
      </c>
      <c r="E168" s="80" t="s">
        <v>2</v>
      </c>
    </row>
    <row r="169" spans="1:5" x14ac:dyDescent="0.35">
      <c r="A169" s="70"/>
      <c r="B169" s="71" t="s">
        <v>69</v>
      </c>
      <c r="C169" s="69">
        <v>51.266858112862515</v>
      </c>
      <c r="D169" s="69">
        <v>49.51577243760908</v>
      </c>
      <c r="E169" s="80" t="s">
        <v>2</v>
      </c>
    </row>
    <row r="170" spans="1:5" x14ac:dyDescent="0.35">
      <c r="A170" s="70"/>
      <c r="B170" s="71" t="s">
        <v>78</v>
      </c>
      <c r="C170" s="69">
        <v>52.823452237169533</v>
      </c>
      <c r="D170" s="69">
        <v>51.019199081528342</v>
      </c>
      <c r="E170" s="80" t="s">
        <v>2</v>
      </c>
    </row>
    <row r="171" spans="1:5" x14ac:dyDescent="0.35">
      <c r="A171" s="51"/>
      <c r="B171" s="71" t="s">
        <v>79</v>
      </c>
      <c r="C171" s="69">
        <v>51.177862859211309</v>
      </c>
      <c r="D171" s="69">
        <v>49.429816931653967</v>
      </c>
      <c r="E171" s="80" t="s">
        <v>2</v>
      </c>
    </row>
    <row r="172" spans="1:5" x14ac:dyDescent="0.35">
      <c r="A172" s="51"/>
      <c r="B172" s="71" t="s">
        <v>68</v>
      </c>
      <c r="C172" s="69">
        <v>55.589956656088333</v>
      </c>
      <c r="D172" s="69">
        <v>53.691209973111633</v>
      </c>
      <c r="E172" s="80" t="s">
        <v>2</v>
      </c>
    </row>
    <row r="173" spans="1:5" x14ac:dyDescent="0.35">
      <c r="A173" s="136">
        <v>1998</v>
      </c>
      <c r="B173" s="137"/>
      <c r="C173" s="69"/>
      <c r="D173" s="69"/>
      <c r="E173" s="81"/>
    </row>
    <row r="174" spans="1:5" ht="15" customHeight="1" x14ac:dyDescent="0.35">
      <c r="A174" s="70"/>
      <c r="B174" s="71" t="s">
        <v>73</v>
      </c>
      <c r="C174" s="69">
        <v>52.016796130508737</v>
      </c>
      <c r="D174" s="69">
        <v>50.24009535481094</v>
      </c>
      <c r="E174" s="80" t="s">
        <v>2</v>
      </c>
    </row>
    <row r="175" spans="1:5" ht="15" customHeight="1" x14ac:dyDescent="0.35">
      <c r="A175" s="51"/>
      <c r="B175" s="71" t="s">
        <v>74</v>
      </c>
      <c r="C175" s="69">
        <v>54.533362364576099</v>
      </c>
      <c r="D175" s="69">
        <v>52.670705022677176</v>
      </c>
      <c r="E175" s="80" t="s">
        <v>2</v>
      </c>
    </row>
    <row r="176" spans="1:5" ht="15" customHeight="1" x14ac:dyDescent="0.35">
      <c r="A176" s="51"/>
      <c r="B176" s="71" t="s">
        <v>71</v>
      </c>
      <c r="C176" s="69">
        <v>49.813415106534734</v>
      </c>
      <c r="D176" s="69">
        <v>48.11197365216519</v>
      </c>
      <c r="E176" s="80" t="s">
        <v>2</v>
      </c>
    </row>
    <row r="177" spans="1:9" ht="15" customHeight="1" x14ac:dyDescent="0.35">
      <c r="A177" s="51"/>
      <c r="B177" s="71" t="s">
        <v>75</v>
      </c>
      <c r="C177" s="69">
        <v>51.211283927369557</v>
      </c>
      <c r="D177" s="69">
        <v>49.46209646011468</v>
      </c>
      <c r="E177" s="80" t="s">
        <v>2</v>
      </c>
    </row>
    <row r="178" spans="1:9" ht="16.5" customHeight="1" x14ac:dyDescent="0.35">
      <c r="A178" s="53"/>
      <c r="B178" s="71" t="s">
        <v>63</v>
      </c>
      <c r="C178" s="69">
        <v>49.027607647419828</v>
      </c>
      <c r="D178" s="69">
        <v>47.353006460541117</v>
      </c>
      <c r="E178" s="80" t="s">
        <v>2</v>
      </c>
      <c r="H178" s="48"/>
      <c r="I178" s="48"/>
    </row>
    <row r="179" spans="1:9" ht="16.5" customHeight="1" x14ac:dyDescent="0.35">
      <c r="A179" s="45"/>
      <c r="B179" s="71" t="s">
        <v>70</v>
      </c>
      <c r="C179" s="69">
        <v>50.454971141989702</v>
      </c>
      <c r="D179" s="69">
        <v>48.731616513594858</v>
      </c>
      <c r="E179" s="80" t="s">
        <v>2</v>
      </c>
    </row>
    <row r="180" spans="1:9" ht="16.5" customHeight="1" x14ac:dyDescent="0.35">
      <c r="A180" s="45"/>
      <c r="B180" s="71" t="s">
        <v>76</v>
      </c>
      <c r="C180" s="69">
        <v>51.968910199010779</v>
      </c>
      <c r="D180" s="69">
        <v>50.193845029078155</v>
      </c>
      <c r="E180" s="80" t="s">
        <v>2</v>
      </c>
      <c r="H180" s="54"/>
      <c r="I180" s="54"/>
    </row>
    <row r="181" spans="1:9" ht="16.5" customHeight="1" x14ac:dyDescent="0.35">
      <c r="A181" s="45"/>
      <c r="B181" s="71" t="s">
        <v>77</v>
      </c>
      <c r="C181" s="69">
        <v>50.326883199929384</v>
      </c>
      <c r="D181" s="69">
        <v>48.60790358043446</v>
      </c>
      <c r="E181" s="80" t="s">
        <v>2</v>
      </c>
      <c r="H181" s="54"/>
      <c r="I181" s="54"/>
    </row>
    <row r="182" spans="1:9" ht="16.5" customHeight="1" x14ac:dyDescent="0.35">
      <c r="A182" s="45"/>
      <c r="B182" s="71" t="s">
        <v>69</v>
      </c>
      <c r="C182" s="69">
        <v>50.81984648286705</v>
      </c>
      <c r="D182" s="69">
        <v>49.084029066499966</v>
      </c>
      <c r="E182" s="80" t="s">
        <v>2</v>
      </c>
      <c r="H182" s="54"/>
      <c r="I182" s="54"/>
    </row>
    <row r="183" spans="1:9" ht="16.5" customHeight="1" x14ac:dyDescent="0.35">
      <c r="A183" s="45"/>
      <c r="B183" s="71" t="s">
        <v>78</v>
      </c>
      <c r="C183" s="69">
        <v>50.061510261728138</v>
      </c>
      <c r="D183" s="69">
        <v>48.351594797279752</v>
      </c>
      <c r="E183" s="80" t="s">
        <v>2</v>
      </c>
      <c r="H183" s="54"/>
      <c r="I183" s="54"/>
    </row>
    <row r="184" spans="1:9" ht="16.5" customHeight="1" x14ac:dyDescent="0.35">
      <c r="A184" s="45"/>
      <c r="B184" s="71" t="s">
        <v>79</v>
      </c>
      <c r="C184" s="69">
        <v>51.45917857842359</v>
      </c>
      <c r="D184" s="69">
        <v>49.701523949567417</v>
      </c>
      <c r="E184" s="80" t="s">
        <v>2</v>
      </c>
      <c r="H184" s="54"/>
      <c r="I184" s="54"/>
    </row>
    <row r="185" spans="1:9" ht="16.5" customHeight="1" x14ac:dyDescent="0.35">
      <c r="A185" s="45"/>
      <c r="B185" s="71" t="s">
        <v>68</v>
      </c>
      <c r="C185" s="69">
        <v>50.40111620777121</v>
      </c>
      <c r="D185" s="69">
        <v>48.679601064129741</v>
      </c>
      <c r="E185" s="80" t="s">
        <v>2</v>
      </c>
      <c r="H185" s="54"/>
      <c r="I185" s="54"/>
    </row>
    <row r="186" spans="1:9" ht="16.5" customHeight="1" x14ac:dyDescent="0.35">
      <c r="A186" s="136">
        <v>1999</v>
      </c>
      <c r="B186" s="137"/>
      <c r="C186" s="69"/>
      <c r="D186" s="69"/>
      <c r="E186" s="52"/>
      <c r="H186" s="54"/>
      <c r="I186" s="54"/>
    </row>
    <row r="187" spans="1:9" ht="15" customHeight="1" x14ac:dyDescent="0.35">
      <c r="A187" s="70"/>
      <c r="B187" s="71" t="s">
        <v>73</v>
      </c>
      <c r="C187" s="69">
        <v>51.534756046021798</v>
      </c>
      <c r="D187" s="69">
        <v>49.774519971261682</v>
      </c>
      <c r="E187" s="80" t="s">
        <v>2</v>
      </c>
      <c r="H187" s="48"/>
      <c r="I187" s="48"/>
    </row>
    <row r="188" spans="1:9" ht="15" customHeight="1" x14ac:dyDescent="0.35">
      <c r="A188" s="70"/>
      <c r="B188" s="71" t="s">
        <v>74</v>
      </c>
      <c r="C188" s="69">
        <v>51.417837445413141</v>
      </c>
      <c r="D188" s="69">
        <v>49.661594876286742</v>
      </c>
      <c r="E188" s="80" t="s">
        <v>2</v>
      </c>
      <c r="H188" s="48"/>
      <c r="I188" s="48"/>
    </row>
    <row r="189" spans="1:9" ht="15" customHeight="1" x14ac:dyDescent="0.35">
      <c r="A189" s="70"/>
      <c r="B189" s="71" t="s">
        <v>71</v>
      </c>
      <c r="C189" s="69">
        <v>53.107954662011338</v>
      </c>
      <c r="D189" s="69">
        <v>51.293983959029553</v>
      </c>
      <c r="E189" s="80" t="s">
        <v>2</v>
      </c>
      <c r="H189" s="48"/>
      <c r="I189" s="48"/>
    </row>
    <row r="190" spans="1:9" ht="15" customHeight="1" x14ac:dyDescent="0.35">
      <c r="A190" s="70"/>
      <c r="B190" s="71" t="s">
        <v>75</v>
      </c>
      <c r="C190" s="69">
        <v>56.831682161016694</v>
      </c>
      <c r="D190" s="69">
        <v>54.890522741540906</v>
      </c>
      <c r="E190" s="80" t="s">
        <v>2</v>
      </c>
      <c r="H190" s="48"/>
      <c r="I190" s="48"/>
    </row>
    <row r="191" spans="1:9" ht="15" customHeight="1" x14ac:dyDescent="0.35">
      <c r="A191" s="70"/>
      <c r="B191" s="71" t="s">
        <v>63</v>
      </c>
      <c r="C191" s="69">
        <v>53.820414718137002</v>
      </c>
      <c r="D191" s="69">
        <v>51.982109022834734</v>
      </c>
      <c r="E191" s="80" t="s">
        <v>2</v>
      </c>
      <c r="H191" s="48"/>
      <c r="I191" s="48"/>
    </row>
    <row r="192" spans="1:9" ht="15" customHeight="1" x14ac:dyDescent="0.35">
      <c r="A192" s="70"/>
      <c r="B192" s="71" t="s">
        <v>70</v>
      </c>
      <c r="C192" s="69">
        <v>51.446973064172155</v>
      </c>
      <c r="D192" s="69">
        <v>49.689735330400865</v>
      </c>
      <c r="E192" s="80" t="s">
        <v>2</v>
      </c>
      <c r="H192" s="48"/>
      <c r="I192" s="48"/>
    </row>
    <row r="193" spans="1:9" ht="15" customHeight="1" x14ac:dyDescent="0.35">
      <c r="A193" s="70"/>
      <c r="B193" s="71" t="s">
        <v>76</v>
      </c>
      <c r="C193" s="69">
        <v>51.392563393266869</v>
      </c>
      <c r="D193" s="69">
        <v>49.637184091996112</v>
      </c>
      <c r="E193" s="80" t="s">
        <v>2</v>
      </c>
      <c r="H193" s="48"/>
      <c r="I193" s="48"/>
    </row>
    <row r="194" spans="1:9" ht="15" customHeight="1" x14ac:dyDescent="0.35">
      <c r="A194" s="70"/>
      <c r="B194" s="71" t="s">
        <v>77</v>
      </c>
      <c r="C194" s="69">
        <v>51.610057313335169</v>
      </c>
      <c r="D194" s="69">
        <v>49.847249226648152</v>
      </c>
      <c r="E194" s="80" t="s">
        <v>2</v>
      </c>
      <c r="H194" s="48"/>
      <c r="I194" s="48"/>
    </row>
    <row r="195" spans="1:9" ht="15" customHeight="1" x14ac:dyDescent="0.35">
      <c r="A195" s="70"/>
      <c r="B195" s="71" t="s">
        <v>69</v>
      </c>
      <c r="C195" s="69">
        <v>50.505597953262374</v>
      </c>
      <c r="D195" s="69">
        <v>48.780514100817797</v>
      </c>
      <c r="E195" s="80" t="s">
        <v>2</v>
      </c>
      <c r="H195" s="48"/>
      <c r="I195" s="48"/>
    </row>
    <row r="196" spans="1:9" ht="15" customHeight="1" x14ac:dyDescent="0.35">
      <c r="A196" s="55"/>
      <c r="B196" s="71" t="s">
        <v>78</v>
      </c>
      <c r="C196" s="69">
        <v>55.015453708168508</v>
      </c>
      <c r="D196" s="69">
        <v>53.136329914511023</v>
      </c>
      <c r="E196" s="80" t="s">
        <v>2</v>
      </c>
      <c r="H196" s="54"/>
      <c r="I196" s="54"/>
    </row>
    <row r="197" spans="1:9" ht="15" customHeight="1" x14ac:dyDescent="0.35">
      <c r="A197" s="55"/>
      <c r="B197" s="71" t="s">
        <v>79</v>
      </c>
      <c r="C197" s="69">
        <v>51.425928955009624</v>
      </c>
      <c r="D197" s="69">
        <v>49.669410009934573</v>
      </c>
      <c r="E197" s="80" t="s">
        <v>2</v>
      </c>
      <c r="H197" s="79"/>
      <c r="I197" s="79"/>
    </row>
    <row r="198" spans="1:9" ht="15" customHeight="1" x14ac:dyDescent="0.35">
      <c r="A198" s="55"/>
      <c r="B198" s="71" t="s">
        <v>68</v>
      </c>
      <c r="C198" s="69">
        <v>52.065159511104007</v>
      </c>
      <c r="D198" s="69">
        <v>50.286806821751171</v>
      </c>
      <c r="E198" s="80" t="s">
        <v>2</v>
      </c>
      <c r="H198" s="48"/>
      <c r="I198" s="48"/>
    </row>
    <row r="199" spans="1:9" ht="15" customHeight="1" x14ac:dyDescent="0.35">
      <c r="A199" s="136">
        <v>2000</v>
      </c>
      <c r="B199" s="137"/>
      <c r="C199" s="69"/>
      <c r="D199" s="69"/>
      <c r="E199" s="52"/>
      <c r="H199" s="48"/>
      <c r="I199" s="48"/>
    </row>
    <row r="200" spans="1:9" ht="15" customHeight="1" x14ac:dyDescent="0.35">
      <c r="A200" s="70"/>
      <c r="B200" s="71" t="s">
        <v>73</v>
      </c>
      <c r="C200" s="69">
        <v>50.230337242241148</v>
      </c>
      <c r="D200" s="69">
        <v>48.514655274479431</v>
      </c>
      <c r="E200" s="80" t="s">
        <v>2</v>
      </c>
      <c r="H200" s="48"/>
      <c r="I200" s="48"/>
    </row>
    <row r="201" spans="1:9" ht="15" customHeight="1" x14ac:dyDescent="0.35">
      <c r="A201" s="70"/>
      <c r="B201" s="71" t="s">
        <v>74</v>
      </c>
      <c r="C201" s="69">
        <v>49.941771800904874</v>
      </c>
      <c r="D201" s="69">
        <v>48.235946158053572</v>
      </c>
      <c r="E201" s="80" t="s">
        <v>2</v>
      </c>
      <c r="H201" s="48"/>
      <c r="I201" s="48"/>
    </row>
    <row r="202" spans="1:9" ht="15" customHeight="1" x14ac:dyDescent="0.35">
      <c r="A202" s="70"/>
      <c r="B202" s="71" t="s">
        <v>71</v>
      </c>
      <c r="C202" s="69">
        <v>50.557452169147211</v>
      </c>
      <c r="D202" s="69">
        <v>48.830597169064959</v>
      </c>
      <c r="E202" s="80" t="s">
        <v>2</v>
      </c>
      <c r="H202" s="48"/>
      <c r="I202" s="48"/>
    </row>
    <row r="203" spans="1:9" ht="15" customHeight="1" x14ac:dyDescent="0.35">
      <c r="A203" s="70"/>
      <c r="B203" s="71" t="s">
        <v>75</v>
      </c>
      <c r="C203" s="69">
        <v>53.631745963477975</v>
      </c>
      <c r="D203" s="69">
        <v>51.799884492881731</v>
      </c>
      <c r="E203" s="80" t="s">
        <v>2</v>
      </c>
      <c r="H203" s="48"/>
      <c r="I203" s="48"/>
    </row>
    <row r="204" spans="1:9" ht="15" customHeight="1" x14ac:dyDescent="0.35">
      <c r="A204" s="70"/>
      <c r="B204" s="71" t="s">
        <v>63</v>
      </c>
      <c r="C204" s="69">
        <v>55.132735360356769</v>
      </c>
      <c r="D204" s="69">
        <v>53.249605660570523</v>
      </c>
      <c r="E204" s="80" t="s">
        <v>2</v>
      </c>
      <c r="H204" s="48"/>
      <c r="I204" s="48"/>
    </row>
    <row r="205" spans="1:9" ht="15" customHeight="1" x14ac:dyDescent="0.35">
      <c r="A205" s="70"/>
      <c r="B205" s="71" t="s">
        <v>70</v>
      </c>
      <c r="C205" s="69">
        <v>55.807210513406972</v>
      </c>
      <c r="D205" s="69">
        <v>53.901043244666916</v>
      </c>
      <c r="E205" s="80" t="s">
        <v>2</v>
      </c>
      <c r="H205" s="48"/>
      <c r="I205" s="48"/>
    </row>
    <row r="206" spans="1:9" ht="15" customHeight="1" x14ac:dyDescent="0.35">
      <c r="A206" s="70"/>
      <c r="B206" s="71" t="s">
        <v>76</v>
      </c>
      <c r="C206" s="69">
        <v>52.330372638200316</v>
      </c>
      <c r="D206" s="69">
        <v>50.542961252355397</v>
      </c>
      <c r="E206" s="80" t="s">
        <v>2</v>
      </c>
      <c r="H206" s="48"/>
      <c r="I206" s="48"/>
    </row>
    <row r="207" spans="1:9" ht="15" customHeight="1" x14ac:dyDescent="0.35">
      <c r="A207" s="70"/>
      <c r="B207" s="71" t="s">
        <v>77</v>
      </c>
      <c r="C207" s="69">
        <v>52.318440464339858</v>
      </c>
      <c r="D207" s="69">
        <v>50.531436637286141</v>
      </c>
      <c r="E207" s="80" t="s">
        <v>2</v>
      </c>
      <c r="H207" s="48"/>
      <c r="I207" s="48"/>
    </row>
    <row r="208" spans="1:9" ht="15" customHeight="1" x14ac:dyDescent="0.35">
      <c r="A208" s="70"/>
      <c r="B208" s="71" t="s">
        <v>69</v>
      </c>
      <c r="C208" s="69">
        <v>51.135525030674678</v>
      </c>
      <c r="D208" s="69">
        <v>49.388925206268588</v>
      </c>
      <c r="E208" s="80" t="s">
        <v>2</v>
      </c>
      <c r="H208" s="54"/>
      <c r="I208" s="54"/>
    </row>
    <row r="209" spans="1:9" ht="15" customHeight="1" x14ac:dyDescent="0.35">
      <c r="A209" s="70"/>
      <c r="B209" s="71" t="s">
        <v>78</v>
      </c>
      <c r="C209" s="69">
        <v>51.669591407243672</v>
      </c>
      <c r="D209" s="69">
        <v>49.904749856777727</v>
      </c>
      <c r="E209" s="80" t="s">
        <v>2</v>
      </c>
      <c r="H209" s="54"/>
      <c r="I209" s="54"/>
    </row>
    <row r="210" spans="1:9" ht="15" customHeight="1" x14ac:dyDescent="0.35">
      <c r="A210" s="55"/>
      <c r="B210" s="71" t="s">
        <v>79</v>
      </c>
      <c r="C210" s="69">
        <v>49.391788745610796</v>
      </c>
      <c r="D210" s="69">
        <v>47.7047484835144</v>
      </c>
      <c r="E210" s="80" t="s">
        <v>2</v>
      </c>
      <c r="H210" s="54"/>
      <c r="I210" s="54"/>
    </row>
    <row r="211" spans="1:9" ht="15" customHeight="1" x14ac:dyDescent="0.35">
      <c r="A211" s="55"/>
      <c r="B211" s="71" t="s">
        <v>68</v>
      </c>
      <c r="C211" s="69">
        <v>50.624391152860241</v>
      </c>
      <c r="D211" s="69">
        <v>48.895249765435153</v>
      </c>
      <c r="E211" s="80" t="s">
        <v>2</v>
      </c>
      <c r="H211" s="54"/>
      <c r="I211" s="54"/>
    </row>
    <row r="212" spans="1:9" ht="15" customHeight="1" x14ac:dyDescent="0.35">
      <c r="A212" s="136">
        <v>2001</v>
      </c>
      <c r="B212" s="137"/>
      <c r="C212" s="69"/>
      <c r="D212" s="69"/>
      <c r="E212" s="52"/>
      <c r="H212" s="54"/>
      <c r="I212" s="54"/>
    </row>
    <row r="213" spans="1:9" ht="15" customHeight="1" x14ac:dyDescent="0.35">
      <c r="A213" s="60"/>
      <c r="B213" s="71" t="s">
        <v>73</v>
      </c>
      <c r="C213" s="69">
        <v>49.725792554009452</v>
      </c>
      <c r="D213" s="69">
        <v>48.027343960958198</v>
      </c>
      <c r="E213" s="80" t="s">
        <v>2</v>
      </c>
      <c r="H213" s="54"/>
      <c r="I213" s="54"/>
    </row>
    <row r="214" spans="1:9" ht="15" customHeight="1" x14ac:dyDescent="0.35">
      <c r="A214" s="60"/>
      <c r="B214" s="71" t="s">
        <v>74</v>
      </c>
      <c r="C214" s="69">
        <v>50.817084246299302</v>
      </c>
      <c r="D214" s="69">
        <v>49.081361177685601</v>
      </c>
      <c r="E214" s="80" t="s">
        <v>2</v>
      </c>
      <c r="H214" s="54"/>
      <c r="I214" s="54"/>
    </row>
    <row r="215" spans="1:9" ht="15" customHeight="1" x14ac:dyDescent="0.35">
      <c r="A215" s="60"/>
      <c r="B215" s="71" t="s">
        <v>71</v>
      </c>
      <c r="C215" s="69">
        <v>50.477185952325613</v>
      </c>
      <c r="D215" s="69">
        <v>48.753072548425706</v>
      </c>
      <c r="E215" s="80" t="s">
        <v>2</v>
      </c>
      <c r="H215" s="54"/>
      <c r="I215" s="54"/>
    </row>
    <row r="216" spans="1:9" ht="15" customHeight="1" x14ac:dyDescent="0.35">
      <c r="A216" s="60"/>
      <c r="B216" s="71" t="s">
        <v>75</v>
      </c>
      <c r="C216" s="69">
        <v>51.546608475794727</v>
      </c>
      <c r="D216" s="69">
        <v>49.785967566005588</v>
      </c>
      <c r="E216" s="80" t="s">
        <v>2</v>
      </c>
      <c r="H216" s="54"/>
      <c r="I216" s="54"/>
    </row>
    <row r="217" spans="1:9" ht="15" customHeight="1" x14ac:dyDescent="0.35">
      <c r="A217" s="60"/>
      <c r="B217" s="71" t="s">
        <v>63</v>
      </c>
      <c r="C217" s="69">
        <v>52.966507718838152</v>
      </c>
      <c r="D217" s="69">
        <v>51.157368318672965</v>
      </c>
      <c r="E217" s="80" t="s">
        <v>2</v>
      </c>
      <c r="H217" s="54"/>
      <c r="I217" s="54"/>
    </row>
    <row r="218" spans="1:9" ht="15" customHeight="1" x14ac:dyDescent="0.35">
      <c r="A218" s="60"/>
      <c r="B218" s="71" t="s">
        <v>70</v>
      </c>
      <c r="C218" s="69">
        <v>54.824778480578253</v>
      </c>
      <c r="D218" s="69">
        <v>52.952167445298201</v>
      </c>
      <c r="E218" s="80" t="s">
        <v>2</v>
      </c>
      <c r="H218" s="54"/>
      <c r="I218" s="54"/>
    </row>
    <row r="219" spans="1:9" ht="15" customHeight="1" x14ac:dyDescent="0.35">
      <c r="A219" s="60"/>
      <c r="B219" s="71" t="s">
        <v>76</v>
      </c>
      <c r="C219" s="69">
        <v>51.698379918562466</v>
      </c>
      <c r="D219" s="69">
        <v>49.93255505935403</v>
      </c>
      <c r="E219" s="80" t="s">
        <v>2</v>
      </c>
      <c r="H219" s="54"/>
      <c r="I219" s="54"/>
    </row>
    <row r="220" spans="1:9" ht="15" customHeight="1" x14ac:dyDescent="0.35">
      <c r="A220" s="60"/>
      <c r="B220" s="71" t="s">
        <v>77</v>
      </c>
      <c r="C220" s="69">
        <v>51.729939508330581</v>
      </c>
      <c r="D220" s="69">
        <v>49.963036690620413</v>
      </c>
      <c r="E220" s="80" t="s">
        <v>2</v>
      </c>
      <c r="H220" s="54"/>
      <c r="I220" s="54"/>
    </row>
    <row r="221" spans="1:9" ht="15" customHeight="1" x14ac:dyDescent="0.35">
      <c r="A221" s="60"/>
      <c r="B221" s="71" t="s">
        <v>69</v>
      </c>
      <c r="C221" s="69">
        <v>52.962504871505033</v>
      </c>
      <c r="D221" s="69">
        <v>51.153502193754363</v>
      </c>
      <c r="E221" s="80" t="s">
        <v>2</v>
      </c>
      <c r="H221" s="54"/>
      <c r="I221" s="54"/>
    </row>
    <row r="222" spans="1:9" ht="15" customHeight="1" x14ac:dyDescent="0.35">
      <c r="A222" s="60"/>
      <c r="B222" s="71" t="s">
        <v>78</v>
      </c>
      <c r="C222" s="69">
        <v>52.918917967406578</v>
      </c>
      <c r="D222" s="69">
        <v>51.111404056594331</v>
      </c>
      <c r="E222" s="80" t="s">
        <v>2</v>
      </c>
      <c r="H222" s="54"/>
      <c r="I222" s="54"/>
    </row>
    <row r="223" spans="1:9" ht="15" customHeight="1" x14ac:dyDescent="0.35">
      <c r="A223" s="60"/>
      <c r="B223" s="71" t="s">
        <v>79</v>
      </c>
      <c r="C223" s="69">
        <v>53.169811764141414</v>
      </c>
      <c r="D223" s="69">
        <v>51.35372825203811</v>
      </c>
      <c r="E223" s="80" t="s">
        <v>2</v>
      </c>
      <c r="H223" s="54"/>
      <c r="I223" s="54"/>
    </row>
    <row r="224" spans="1:9" ht="15" customHeight="1" x14ac:dyDescent="0.35">
      <c r="A224" s="60"/>
      <c r="B224" s="71" t="s">
        <v>68</v>
      </c>
      <c r="C224" s="69">
        <v>54.122470282000066</v>
      </c>
      <c r="D224" s="69">
        <v>52.273847489249633</v>
      </c>
      <c r="E224" s="80" t="s">
        <v>2</v>
      </c>
      <c r="H224" s="54"/>
      <c r="I224" s="54"/>
    </row>
    <row r="225" spans="1:9" ht="15" customHeight="1" x14ac:dyDescent="0.35">
      <c r="A225" s="136">
        <v>2002</v>
      </c>
      <c r="B225" s="137"/>
      <c r="C225" s="69"/>
      <c r="D225" s="69"/>
      <c r="E225" s="52"/>
      <c r="H225" s="54"/>
      <c r="I225" s="54"/>
    </row>
    <row r="226" spans="1:9" ht="15" customHeight="1" x14ac:dyDescent="0.35">
      <c r="A226" s="56"/>
      <c r="B226" s="71" t="s">
        <v>73</v>
      </c>
      <c r="C226" s="69">
        <v>55.317179246171541</v>
      </c>
      <c r="D226" s="69">
        <v>53.427749627524904</v>
      </c>
      <c r="E226" s="80" t="s">
        <v>2</v>
      </c>
      <c r="H226" s="54"/>
      <c r="I226" s="54"/>
    </row>
    <row r="227" spans="1:9" ht="15" customHeight="1" x14ac:dyDescent="0.35">
      <c r="A227" s="56"/>
      <c r="B227" s="71" t="s">
        <v>74</v>
      </c>
      <c r="C227" s="69">
        <v>54.990570372180336</v>
      </c>
      <c r="D227" s="69">
        <v>53.112296500964085</v>
      </c>
      <c r="E227" s="80" t="s">
        <v>2</v>
      </c>
      <c r="H227" s="54"/>
      <c r="I227" s="54"/>
    </row>
    <row r="228" spans="1:9" ht="15" customHeight="1" x14ac:dyDescent="0.35">
      <c r="A228" s="56"/>
      <c r="B228" s="71" t="s">
        <v>71</v>
      </c>
      <c r="C228" s="69">
        <v>54.555197520904997</v>
      </c>
      <c r="D228" s="69">
        <v>52.691794371073399</v>
      </c>
      <c r="E228" s="80" t="s">
        <v>2</v>
      </c>
      <c r="H228" s="54"/>
      <c r="I228" s="54"/>
    </row>
    <row r="229" spans="1:9" ht="15" customHeight="1" x14ac:dyDescent="0.35">
      <c r="A229" s="56"/>
      <c r="B229" s="71" t="s">
        <v>75</v>
      </c>
      <c r="C229" s="69">
        <v>53.33745300010294</v>
      </c>
      <c r="D229" s="69">
        <v>51.515643485321107</v>
      </c>
      <c r="E229" s="80" t="s">
        <v>2</v>
      </c>
      <c r="H229" s="54"/>
      <c r="I229" s="54"/>
    </row>
    <row r="230" spans="1:9" ht="15" customHeight="1" x14ac:dyDescent="0.35">
      <c r="A230" s="56"/>
      <c r="B230" s="71" t="s">
        <v>63</v>
      </c>
      <c r="C230" s="69">
        <v>54.846361699044976</v>
      </c>
      <c r="D230" s="69">
        <v>52.973013461094929</v>
      </c>
      <c r="E230" s="80" t="s">
        <v>2</v>
      </c>
      <c r="H230" s="54"/>
      <c r="I230" s="54"/>
    </row>
    <row r="231" spans="1:9" ht="15" customHeight="1" x14ac:dyDescent="0.35">
      <c r="A231" s="56"/>
      <c r="B231" s="71" t="s">
        <v>70</v>
      </c>
      <c r="C231" s="69">
        <v>54.933679258273095</v>
      </c>
      <c r="D231" s="69">
        <v>53.057348576444276</v>
      </c>
      <c r="E231" s="80" t="s">
        <v>2</v>
      </c>
      <c r="H231" s="54"/>
      <c r="I231" s="54"/>
    </row>
    <row r="232" spans="1:9" ht="15" customHeight="1" x14ac:dyDescent="0.35">
      <c r="A232" s="56"/>
      <c r="B232" s="71" t="s">
        <v>76</v>
      </c>
      <c r="C232" s="69">
        <v>54.87335460452929</v>
      </c>
      <c r="D232" s="69">
        <v>52.99908438907044</v>
      </c>
      <c r="E232" s="80" t="s">
        <v>2</v>
      </c>
      <c r="H232" s="54"/>
      <c r="I232" s="54"/>
    </row>
    <row r="233" spans="1:9" ht="15" customHeight="1" x14ac:dyDescent="0.35">
      <c r="A233" s="56"/>
      <c r="B233" s="71" t="s">
        <v>77</v>
      </c>
      <c r="C233" s="69">
        <v>54.451240499392028</v>
      </c>
      <c r="D233" s="69">
        <v>52.591388135739145</v>
      </c>
      <c r="E233" s="80" t="s">
        <v>2</v>
      </c>
      <c r="H233" s="54"/>
      <c r="I233" s="54"/>
    </row>
    <row r="234" spans="1:9" ht="15" customHeight="1" x14ac:dyDescent="0.35">
      <c r="A234" s="56"/>
      <c r="B234" s="71" t="s">
        <v>69</v>
      </c>
      <c r="C234" s="69">
        <v>53.374799348786716</v>
      </c>
      <c r="D234" s="69">
        <v>51.551714221287227</v>
      </c>
      <c r="E234" s="80" t="s">
        <v>2</v>
      </c>
      <c r="H234" s="54"/>
      <c r="I234" s="54"/>
    </row>
    <row r="235" spans="1:9" ht="15" customHeight="1" x14ac:dyDescent="0.35">
      <c r="A235" s="56"/>
      <c r="B235" s="71" t="s">
        <v>78</v>
      </c>
      <c r="C235" s="69">
        <v>54.199799735976519</v>
      </c>
      <c r="D235" s="69">
        <v>52.348535655967275</v>
      </c>
      <c r="E235" s="80" t="s">
        <v>2</v>
      </c>
      <c r="H235" s="54"/>
      <c r="I235" s="54"/>
    </row>
    <row r="236" spans="1:9" ht="15" customHeight="1" x14ac:dyDescent="0.35">
      <c r="A236" s="56"/>
      <c r="B236" s="71" t="s">
        <v>79</v>
      </c>
      <c r="C236" s="69">
        <v>54.127695399408836</v>
      </c>
      <c r="D236" s="69">
        <v>52.278894136032697</v>
      </c>
      <c r="E236" s="80" t="s">
        <v>2</v>
      </c>
      <c r="H236" s="54"/>
      <c r="I236" s="54"/>
    </row>
    <row r="237" spans="1:9" ht="15" customHeight="1" x14ac:dyDescent="0.35">
      <c r="A237" s="56"/>
      <c r="B237" s="71" t="s">
        <v>68</v>
      </c>
      <c r="C237" s="69">
        <v>54.151254765056592</v>
      </c>
      <c r="D237" s="69">
        <v>52.30164880115418</v>
      </c>
      <c r="E237" s="80" t="s">
        <v>2</v>
      </c>
      <c r="H237" s="54"/>
      <c r="I237" s="54"/>
    </row>
    <row r="238" spans="1:9" ht="15" customHeight="1" x14ac:dyDescent="0.35">
      <c r="A238" s="136">
        <v>2003</v>
      </c>
      <c r="B238" s="137"/>
      <c r="C238" s="69"/>
      <c r="D238" s="69"/>
      <c r="E238" s="52"/>
      <c r="H238" s="54"/>
      <c r="I238" s="54"/>
    </row>
    <row r="239" spans="1:9" ht="15" customHeight="1" x14ac:dyDescent="0.35">
      <c r="A239" s="56"/>
      <c r="B239" s="71" t="s">
        <v>73</v>
      </c>
      <c r="C239" s="69">
        <v>53.833995684158786</v>
      </c>
      <c r="D239" s="69">
        <v>51.995226113442016</v>
      </c>
      <c r="E239" s="80" t="s">
        <v>2</v>
      </c>
      <c r="H239" s="54"/>
      <c r="I239" s="54"/>
    </row>
    <row r="240" spans="1:9" ht="15" customHeight="1" x14ac:dyDescent="0.35">
      <c r="A240" s="56"/>
      <c r="B240" s="71" t="s">
        <v>74</v>
      </c>
      <c r="C240" s="69">
        <v>53.435124002530529</v>
      </c>
      <c r="D240" s="69">
        <v>51.609978408661071</v>
      </c>
      <c r="E240" s="80" t="s">
        <v>2</v>
      </c>
      <c r="H240" s="54"/>
      <c r="I240" s="54"/>
    </row>
    <row r="241" spans="1:9" ht="15" customHeight="1" x14ac:dyDescent="0.35">
      <c r="A241" s="56"/>
      <c r="B241" s="71" t="s">
        <v>71</v>
      </c>
      <c r="C241" s="69">
        <v>53.69961221732494</v>
      </c>
      <c r="D241" s="69">
        <v>51.865432687278236</v>
      </c>
      <c r="E241" s="80" t="s">
        <v>2</v>
      </c>
      <c r="H241" s="54"/>
      <c r="I241" s="54"/>
    </row>
    <row r="242" spans="1:9" ht="15" customHeight="1" x14ac:dyDescent="0.35">
      <c r="A242" s="56"/>
      <c r="B242" s="71" t="s">
        <v>75</v>
      </c>
      <c r="C242" s="69">
        <v>53.255206515094976</v>
      </c>
      <c r="D242" s="69">
        <v>51.436206235110014</v>
      </c>
      <c r="E242" s="80" t="s">
        <v>2</v>
      </c>
      <c r="H242" s="54"/>
      <c r="I242" s="54"/>
    </row>
    <row r="243" spans="1:9" ht="15" customHeight="1" x14ac:dyDescent="0.35">
      <c r="A243" s="56"/>
      <c r="B243" s="71" t="s">
        <v>63</v>
      </c>
      <c r="C243" s="69">
        <v>54.349502072850377</v>
      </c>
      <c r="D243" s="69">
        <v>52.493124716402875</v>
      </c>
      <c r="E243" s="80" t="s">
        <v>2</v>
      </c>
      <c r="H243" s="54"/>
      <c r="I243" s="54"/>
    </row>
    <row r="244" spans="1:9" ht="15" customHeight="1" x14ac:dyDescent="0.35">
      <c r="A244" s="56"/>
      <c r="B244" s="71" t="s">
        <v>70</v>
      </c>
      <c r="C244" s="69">
        <v>54.169690232794423</v>
      </c>
      <c r="D244" s="69">
        <v>52.319454581708882</v>
      </c>
      <c r="E244" s="80" t="s">
        <v>2</v>
      </c>
      <c r="H244" s="54"/>
      <c r="I244" s="54"/>
    </row>
    <row r="245" spans="1:9" ht="15" customHeight="1" x14ac:dyDescent="0.35">
      <c r="A245" s="56"/>
      <c r="B245" s="71" t="s">
        <v>76</v>
      </c>
      <c r="C245" s="69">
        <v>54.328478244312691</v>
      </c>
      <c r="D245" s="69">
        <v>52.472818983850523</v>
      </c>
      <c r="E245" s="80" t="s">
        <v>2</v>
      </c>
      <c r="H245" s="54"/>
      <c r="I245" s="54"/>
    </row>
    <row r="246" spans="1:9" ht="15" customHeight="1" x14ac:dyDescent="0.35">
      <c r="A246" s="56"/>
      <c r="B246" s="71" t="s">
        <v>77</v>
      </c>
      <c r="C246" s="69">
        <v>54.160974323978536</v>
      </c>
      <c r="D246" s="69">
        <v>52.311036376002498</v>
      </c>
      <c r="E246" s="80" t="s">
        <v>2</v>
      </c>
      <c r="H246" s="54"/>
      <c r="I246" s="54"/>
    </row>
    <row r="247" spans="1:9" ht="15" customHeight="1" x14ac:dyDescent="0.35">
      <c r="A247" s="56"/>
      <c r="B247" s="71" t="s">
        <v>69</v>
      </c>
      <c r="C247" s="69">
        <v>53.670030951040772</v>
      </c>
      <c r="D247" s="69">
        <v>51.836861807305077</v>
      </c>
      <c r="E247" s="80" t="s">
        <v>2</v>
      </c>
      <c r="H247" s="54"/>
      <c r="I247" s="54"/>
    </row>
    <row r="248" spans="1:9" ht="15" customHeight="1" x14ac:dyDescent="0.35">
      <c r="A248" s="56"/>
      <c r="B248" s="71" t="s">
        <v>78</v>
      </c>
      <c r="C248" s="69">
        <v>54.509399381854315</v>
      </c>
      <c r="D248" s="69">
        <v>52.647560526543515</v>
      </c>
      <c r="E248" s="80" t="s">
        <v>2</v>
      </c>
      <c r="H248" s="54"/>
      <c r="I248" s="54"/>
    </row>
    <row r="249" spans="1:9" ht="15" customHeight="1" x14ac:dyDescent="0.35">
      <c r="A249" s="56"/>
      <c r="B249" s="71" t="s">
        <v>79</v>
      </c>
      <c r="C249" s="69">
        <v>52.892677532044416</v>
      </c>
      <c r="D249" s="69">
        <v>51.086059897153227</v>
      </c>
      <c r="E249" s="80" t="s">
        <v>2</v>
      </c>
      <c r="H249" s="54"/>
      <c r="I249" s="54"/>
    </row>
    <row r="250" spans="1:9" ht="15" customHeight="1" x14ac:dyDescent="0.35">
      <c r="A250" s="56"/>
      <c r="B250" s="71" t="s">
        <v>68</v>
      </c>
      <c r="C250" s="69">
        <v>52.61984317426267</v>
      </c>
      <c r="D250" s="69">
        <v>50.822544548829342</v>
      </c>
      <c r="E250" s="80" t="s">
        <v>2</v>
      </c>
      <c r="H250" s="54"/>
      <c r="I250" s="54"/>
    </row>
    <row r="251" spans="1:9" ht="15" customHeight="1" x14ac:dyDescent="0.35">
      <c r="A251" s="136">
        <v>2004</v>
      </c>
      <c r="B251" s="137"/>
      <c r="C251" s="69"/>
      <c r="D251" s="69"/>
      <c r="E251" s="52"/>
      <c r="H251" s="54"/>
      <c r="I251" s="54"/>
    </row>
    <row r="252" spans="1:9" ht="15" customHeight="1" x14ac:dyDescent="0.35">
      <c r="A252" s="56"/>
      <c r="B252" s="71" t="s">
        <v>73</v>
      </c>
      <c r="C252" s="69">
        <v>52.605475130638922</v>
      </c>
      <c r="D252" s="69">
        <v>50.808667264270944</v>
      </c>
      <c r="E252" s="80" t="s">
        <v>2</v>
      </c>
      <c r="H252" s="54"/>
      <c r="I252" s="54"/>
    </row>
    <row r="253" spans="1:9" ht="15" customHeight="1" x14ac:dyDescent="0.35">
      <c r="A253" s="56"/>
      <c r="B253" s="71" t="s">
        <v>74</v>
      </c>
      <c r="C253" s="69">
        <v>52.52639806701854</v>
      </c>
      <c r="D253" s="69">
        <v>50.732291179771273</v>
      </c>
      <c r="E253" s="80" t="s">
        <v>2</v>
      </c>
      <c r="H253" s="54"/>
      <c r="I253" s="54"/>
    </row>
    <row r="254" spans="1:9" ht="15" customHeight="1" x14ac:dyDescent="0.35">
      <c r="A254" s="56"/>
      <c r="B254" s="71" t="s">
        <v>71</v>
      </c>
      <c r="C254" s="69">
        <v>52.510498136390801</v>
      </c>
      <c r="D254" s="69">
        <v>50.716934331785701</v>
      </c>
      <c r="E254" s="80" t="s">
        <v>2</v>
      </c>
      <c r="H254" s="54"/>
      <c r="I254" s="54"/>
    </row>
    <row r="255" spans="1:9" ht="15" customHeight="1" x14ac:dyDescent="0.35">
      <c r="A255" s="56"/>
      <c r="B255" s="71" t="s">
        <v>75</v>
      </c>
      <c r="C255" s="69">
        <v>52.770601984932398</v>
      </c>
      <c r="D255" s="69">
        <v>50.968153997835422</v>
      </c>
      <c r="E255" s="80" t="s">
        <v>2</v>
      </c>
      <c r="H255" s="54"/>
      <c r="I255" s="54"/>
    </row>
    <row r="256" spans="1:9" ht="15" customHeight="1" x14ac:dyDescent="0.35">
      <c r="A256" s="56"/>
      <c r="B256" s="71" t="s">
        <v>63</v>
      </c>
      <c r="C256" s="69">
        <v>53.871236385462971</v>
      </c>
      <c r="D256" s="69">
        <v>52.031194810551085</v>
      </c>
      <c r="E256" s="80" t="s">
        <v>2</v>
      </c>
      <c r="H256" s="54"/>
      <c r="I256" s="54"/>
    </row>
    <row r="257" spans="1:9" ht="15" customHeight="1" x14ac:dyDescent="0.35">
      <c r="A257" s="56"/>
      <c r="B257" s="71" t="s">
        <v>70</v>
      </c>
      <c r="C257" s="69">
        <v>52.82368979317453</v>
      </c>
      <c r="D257" s="69">
        <v>51.019428523501531</v>
      </c>
      <c r="E257" s="80" t="s">
        <v>2</v>
      </c>
      <c r="H257" s="54"/>
      <c r="I257" s="54"/>
    </row>
    <row r="258" spans="1:9" ht="15" customHeight="1" x14ac:dyDescent="0.35">
      <c r="A258" s="56"/>
      <c r="B258" s="71" t="s">
        <v>76</v>
      </c>
      <c r="C258" s="69">
        <v>52.715242758029149</v>
      </c>
      <c r="D258" s="69">
        <v>50.914685636742796</v>
      </c>
      <c r="E258" s="80" t="s">
        <v>2</v>
      </c>
      <c r="H258" s="54"/>
      <c r="I258" s="54"/>
    </row>
    <row r="259" spans="1:9" ht="15" customHeight="1" x14ac:dyDescent="0.35">
      <c r="A259" s="56"/>
      <c r="B259" s="71" t="s">
        <v>77</v>
      </c>
      <c r="C259" s="69">
        <v>52.478592627755717</v>
      </c>
      <c r="D259" s="69">
        <v>50.686118596957499</v>
      </c>
      <c r="E259" s="80" t="s">
        <v>2</v>
      </c>
      <c r="H259" s="54"/>
      <c r="I259" s="54"/>
    </row>
    <row r="260" spans="1:9" ht="15" customHeight="1" x14ac:dyDescent="0.35">
      <c r="A260" s="56"/>
      <c r="B260" s="71" t="s">
        <v>69</v>
      </c>
      <c r="C260" s="69">
        <v>52.356622728023275</v>
      </c>
      <c r="D260" s="69">
        <v>50.568314736496731</v>
      </c>
      <c r="E260" s="80" t="s">
        <v>2</v>
      </c>
      <c r="H260" s="54"/>
      <c r="I260" s="54"/>
    </row>
    <row r="261" spans="1:9" ht="15" customHeight="1" x14ac:dyDescent="0.35">
      <c r="A261" s="107"/>
      <c r="B261" s="71" t="s">
        <v>78</v>
      </c>
      <c r="C261" s="69">
        <v>53.353564225489869</v>
      </c>
      <c r="D261" s="69">
        <v>51.531204411020781</v>
      </c>
      <c r="E261" s="80" t="s">
        <v>2</v>
      </c>
      <c r="H261" s="58"/>
      <c r="I261" s="58"/>
    </row>
    <row r="262" spans="1:9" x14ac:dyDescent="0.35">
      <c r="A262" s="108"/>
      <c r="B262" s="71" t="s">
        <v>79</v>
      </c>
      <c r="C262" s="69">
        <v>52.918455492663483</v>
      </c>
      <c r="D262" s="69">
        <v>51.110957378272701</v>
      </c>
      <c r="E262" s="80" t="s">
        <v>2</v>
      </c>
      <c r="H262" s="54"/>
      <c r="I262" s="54"/>
    </row>
    <row r="263" spans="1:9" x14ac:dyDescent="0.35">
      <c r="A263" s="109"/>
      <c r="B263" s="71" t="s">
        <v>68</v>
      </c>
      <c r="C263" s="69">
        <v>53.124520706546662</v>
      </c>
      <c r="D263" s="69">
        <v>51.309984168942876</v>
      </c>
      <c r="E263" s="80" t="s">
        <v>2</v>
      </c>
    </row>
    <row r="264" spans="1:9" x14ac:dyDescent="0.35">
      <c r="A264" s="136">
        <v>2005</v>
      </c>
      <c r="B264" s="137"/>
      <c r="C264" s="69"/>
      <c r="D264" s="69"/>
      <c r="E264" s="45"/>
    </row>
    <row r="265" spans="1:9" x14ac:dyDescent="0.35">
      <c r="A265" s="109"/>
      <c r="B265" s="71" t="s">
        <v>73</v>
      </c>
      <c r="C265" s="69">
        <v>52.925956456614124</v>
      </c>
      <c r="D265" s="69">
        <v>51.118202137123035</v>
      </c>
      <c r="E265" s="80" t="s">
        <v>2</v>
      </c>
    </row>
    <row r="266" spans="1:9" x14ac:dyDescent="0.35">
      <c r="A266" s="109"/>
      <c r="B266" s="71" t="s">
        <v>74</v>
      </c>
      <c r="C266" s="69">
        <v>52.897378840436019</v>
      </c>
      <c r="D266" s="69">
        <v>51.090600626291817</v>
      </c>
      <c r="E266" s="80" t="s">
        <v>2</v>
      </c>
    </row>
    <row r="267" spans="1:9" x14ac:dyDescent="0.35">
      <c r="A267" s="109"/>
      <c r="B267" s="71" t="s">
        <v>71</v>
      </c>
      <c r="C267" s="69">
        <v>52.626129193348056</v>
      </c>
      <c r="D267" s="69">
        <v>50.828615860823646</v>
      </c>
      <c r="E267" s="80" t="s">
        <v>2</v>
      </c>
    </row>
    <row r="268" spans="1:9" x14ac:dyDescent="0.35">
      <c r="A268" s="109"/>
      <c r="B268" s="71" t="s">
        <v>75</v>
      </c>
      <c r="C268" s="69">
        <v>53.188014781678049</v>
      </c>
      <c r="D268" s="69">
        <v>51.37130952202812</v>
      </c>
      <c r="E268" s="80" t="s">
        <v>2</v>
      </c>
    </row>
    <row r="269" spans="1:9" x14ac:dyDescent="0.35">
      <c r="B269" s="71" t="s">
        <v>63</v>
      </c>
      <c r="C269" s="69">
        <v>53.388058094924808</v>
      </c>
      <c r="D269" s="69">
        <v>51.564520097846625</v>
      </c>
      <c r="E269" s="80" t="s">
        <v>2</v>
      </c>
    </row>
    <row r="270" spans="1:9" x14ac:dyDescent="0.35">
      <c r="A270" s="45"/>
      <c r="B270" s="71" t="s">
        <v>70</v>
      </c>
      <c r="C270" s="69">
        <v>53.132972496913567</v>
      </c>
      <c r="D270" s="69">
        <v>51.318147277506633</v>
      </c>
      <c r="E270" s="80" t="s">
        <v>2</v>
      </c>
    </row>
    <row r="271" spans="1:9" x14ac:dyDescent="0.35">
      <c r="B271" s="71" t="s">
        <v>76</v>
      </c>
      <c r="C271" s="69">
        <v>53.545419866818669</v>
      </c>
      <c r="D271" s="69">
        <v>51.716506975418127</v>
      </c>
      <c r="E271" s="80" t="s">
        <v>2</v>
      </c>
    </row>
    <row r="272" spans="1:9" x14ac:dyDescent="0.35">
      <c r="B272" s="71" t="s">
        <v>77</v>
      </c>
      <c r="C272" s="69">
        <v>53.386209265782036</v>
      </c>
      <c r="D272" s="69">
        <v>51.562734417848297</v>
      </c>
      <c r="E272" s="80" t="s">
        <v>2</v>
      </c>
    </row>
    <row r="273" spans="1:5" x14ac:dyDescent="0.35">
      <c r="B273" s="71" t="s">
        <v>69</v>
      </c>
      <c r="C273" s="69">
        <v>53.613139837133531</v>
      </c>
      <c r="D273" s="69">
        <v>51.781913882785268</v>
      </c>
      <c r="E273" s="80" t="s">
        <v>2</v>
      </c>
    </row>
    <row r="274" spans="1:5" x14ac:dyDescent="0.35">
      <c r="B274" s="71" t="s">
        <v>78</v>
      </c>
      <c r="C274" s="69">
        <v>54.381513228865039</v>
      </c>
      <c r="D274" s="69">
        <v>52.524042490088121</v>
      </c>
      <c r="E274" s="80" t="s">
        <v>2</v>
      </c>
    </row>
    <row r="275" spans="1:5" x14ac:dyDescent="0.35">
      <c r="B275" s="71" t="s">
        <v>79</v>
      </c>
      <c r="C275" s="69">
        <v>55.141804596058208</v>
      </c>
      <c r="D275" s="69">
        <v>53.258365124826881</v>
      </c>
      <c r="E275" s="80" t="s">
        <v>2</v>
      </c>
    </row>
    <row r="276" spans="1:5" x14ac:dyDescent="0.35">
      <c r="B276" s="71" t="s">
        <v>68</v>
      </c>
      <c r="C276" s="69">
        <v>54.072758762023931</v>
      </c>
      <c r="D276" s="69">
        <v>52.225833930368246</v>
      </c>
      <c r="E276" s="80" t="s">
        <v>2</v>
      </c>
    </row>
    <row r="277" spans="1:5" x14ac:dyDescent="0.35">
      <c r="A277" s="136">
        <v>2006</v>
      </c>
      <c r="B277" s="137"/>
      <c r="C277" s="69"/>
      <c r="D277" s="69"/>
    </row>
    <row r="278" spans="1:5" x14ac:dyDescent="0.35">
      <c r="B278" s="71" t="s">
        <v>73</v>
      </c>
      <c r="C278" s="69">
        <v>53.737117037078107</v>
      </c>
      <c r="D278" s="69">
        <v>51.901656481529926</v>
      </c>
      <c r="E278" s="80" t="s">
        <v>2</v>
      </c>
    </row>
    <row r="279" spans="1:5" x14ac:dyDescent="0.35">
      <c r="B279" s="71" t="s">
        <v>74</v>
      </c>
      <c r="C279" s="69">
        <v>54.16382680322738</v>
      </c>
      <c r="D279" s="69">
        <v>52.313791425142774</v>
      </c>
      <c r="E279" s="80" t="s">
        <v>2</v>
      </c>
    </row>
    <row r="280" spans="1:5" x14ac:dyDescent="0.35">
      <c r="B280" s="71" t="s">
        <v>71</v>
      </c>
      <c r="C280" s="69">
        <v>54.642726374892291</v>
      </c>
      <c r="D280" s="69">
        <v>52.776333564136834</v>
      </c>
      <c r="E280" s="80" t="s">
        <v>2</v>
      </c>
    </row>
    <row r="281" spans="1:5" x14ac:dyDescent="0.35">
      <c r="B281" s="71" t="s">
        <v>75</v>
      </c>
      <c r="C281" s="69">
        <v>54.663221966532035</v>
      </c>
      <c r="D281" s="69">
        <v>52.796129102403953</v>
      </c>
      <c r="E281" s="80" t="s">
        <v>2</v>
      </c>
    </row>
    <row r="282" spans="1:5" x14ac:dyDescent="0.35">
      <c r="B282" s="71" t="s">
        <v>63</v>
      </c>
      <c r="C282" s="69">
        <v>54.715675890496662</v>
      </c>
      <c r="D282" s="69">
        <v>52.846791394927791</v>
      </c>
      <c r="E282" s="80" t="s">
        <v>2</v>
      </c>
    </row>
    <row r="283" spans="1:5" x14ac:dyDescent="0.35">
      <c r="B283" s="71" t="s">
        <v>70</v>
      </c>
      <c r="C283" s="69">
        <v>54.955759560606644</v>
      </c>
      <c r="D283" s="69">
        <v>53.078674697567095</v>
      </c>
      <c r="E283" s="80" t="s">
        <v>2</v>
      </c>
    </row>
    <row r="284" spans="1:5" x14ac:dyDescent="0.35">
      <c r="B284" s="71" t="s">
        <v>76</v>
      </c>
      <c r="C284" s="69">
        <v>54.699406194040364</v>
      </c>
      <c r="D284" s="69">
        <v>52.831077410942548</v>
      </c>
      <c r="E284" s="80" t="s">
        <v>2</v>
      </c>
    </row>
    <row r="285" spans="1:5" x14ac:dyDescent="0.35">
      <c r="B285" s="71" t="s">
        <v>77</v>
      </c>
      <c r="C285" s="69">
        <v>54.785297513644061</v>
      </c>
      <c r="D285" s="69">
        <v>52.914035001721757</v>
      </c>
      <c r="E285" s="80" t="s">
        <v>2</v>
      </c>
    </row>
    <row r="286" spans="1:5" x14ac:dyDescent="0.35">
      <c r="B286" s="71" t="s">
        <v>69</v>
      </c>
      <c r="C286" s="69">
        <v>55.96020202202385</v>
      </c>
      <c r="D286" s="69">
        <v>54.048809130941486</v>
      </c>
      <c r="E286" s="80" t="s">
        <v>2</v>
      </c>
    </row>
    <row r="287" spans="1:5" x14ac:dyDescent="0.35">
      <c r="B287" s="71" t="s">
        <v>78</v>
      </c>
      <c r="C287" s="69">
        <v>55.555097144999998</v>
      </c>
      <c r="D287" s="69">
        <v>53.657541133594755</v>
      </c>
      <c r="E287" s="80" t="s">
        <v>2</v>
      </c>
    </row>
    <row r="288" spans="1:5" x14ac:dyDescent="0.35">
      <c r="B288" s="71" t="s">
        <v>79</v>
      </c>
      <c r="C288" s="69">
        <v>55.777326407959883</v>
      </c>
      <c r="D288" s="69">
        <v>53.872179869393122</v>
      </c>
      <c r="E288" s="80" t="s">
        <v>2</v>
      </c>
    </row>
    <row r="289" spans="1:5" x14ac:dyDescent="0.35">
      <c r="B289" s="71" t="s">
        <v>68</v>
      </c>
      <c r="C289" s="69">
        <v>56.232560966597468</v>
      </c>
      <c r="D289" s="69">
        <v>54.311865304408656</v>
      </c>
      <c r="E289" s="80" t="s">
        <v>2</v>
      </c>
    </row>
    <row r="290" spans="1:5" x14ac:dyDescent="0.35">
      <c r="A290" s="136">
        <v>2007</v>
      </c>
      <c r="B290" s="137"/>
      <c r="C290" s="69"/>
      <c r="D290" s="69"/>
    </row>
    <row r="291" spans="1:5" x14ac:dyDescent="0.35">
      <c r="B291" s="71" t="s">
        <v>73</v>
      </c>
      <c r="C291" s="69">
        <v>57.388501770341492</v>
      </c>
      <c r="D291" s="69">
        <v>55.428323458788441</v>
      </c>
      <c r="E291" s="80" t="s">
        <v>2</v>
      </c>
    </row>
    <row r="292" spans="1:5" x14ac:dyDescent="0.35">
      <c r="B292" s="71" t="s">
        <v>74</v>
      </c>
      <c r="C292" s="69">
        <v>56.90796466429299</v>
      </c>
      <c r="D292" s="69">
        <v>54.964199717510155</v>
      </c>
      <c r="E292" s="80" t="s">
        <v>2</v>
      </c>
    </row>
    <row r="293" spans="1:5" x14ac:dyDescent="0.35">
      <c r="B293" s="71" t="s">
        <v>71</v>
      </c>
      <c r="C293" s="69">
        <v>56.465936028103712</v>
      </c>
      <c r="D293" s="69">
        <v>54.537269139625487</v>
      </c>
      <c r="E293" s="80" t="s">
        <v>2</v>
      </c>
    </row>
    <row r="294" spans="1:5" x14ac:dyDescent="0.35">
      <c r="B294" s="71" t="s">
        <v>75</v>
      </c>
      <c r="C294" s="69">
        <v>57.01318945436099</v>
      </c>
      <c r="D294" s="69">
        <v>55.065830419128957</v>
      </c>
      <c r="E294" s="80" t="s">
        <v>2</v>
      </c>
    </row>
    <row r="295" spans="1:5" x14ac:dyDescent="0.35">
      <c r="B295" s="71" t="s">
        <v>63</v>
      </c>
      <c r="C295" s="69">
        <v>57.828417458939064</v>
      </c>
      <c r="D295" s="69">
        <v>55.853213259532161</v>
      </c>
      <c r="E295" s="80" t="s">
        <v>2</v>
      </c>
    </row>
    <row r="296" spans="1:5" x14ac:dyDescent="0.35">
      <c r="B296" s="71" t="s">
        <v>70</v>
      </c>
      <c r="C296" s="69">
        <v>57.97568990608243</v>
      </c>
      <c r="D296" s="69">
        <v>55.995455426255688</v>
      </c>
      <c r="E296" s="80" t="s">
        <v>2</v>
      </c>
    </row>
    <row r="297" spans="1:5" x14ac:dyDescent="0.35">
      <c r="B297" s="71" t="s">
        <v>76</v>
      </c>
      <c r="C297" s="69">
        <v>58.161101057256474</v>
      </c>
      <c r="D297" s="69">
        <v>56.174533620373182</v>
      </c>
      <c r="E297" s="80" t="s">
        <v>2</v>
      </c>
    </row>
    <row r="298" spans="1:5" x14ac:dyDescent="0.35">
      <c r="B298" s="71" t="s">
        <v>77</v>
      </c>
      <c r="C298" s="69">
        <v>59.859646802556</v>
      </c>
      <c r="D298" s="69">
        <v>57.815063344546367</v>
      </c>
      <c r="E298" s="80" t="s">
        <v>2</v>
      </c>
    </row>
    <row r="299" spans="1:5" x14ac:dyDescent="0.35">
      <c r="B299" s="71" t="s">
        <v>69</v>
      </c>
      <c r="C299" s="69">
        <v>60.158787357854749</v>
      </c>
      <c r="D299" s="69">
        <v>58.103986368274953</v>
      </c>
      <c r="E299" s="80" t="s">
        <v>2</v>
      </c>
    </row>
    <row r="300" spans="1:5" x14ac:dyDescent="0.35">
      <c r="B300" s="71" t="s">
        <v>78</v>
      </c>
      <c r="C300" s="69">
        <v>60.674505041305515</v>
      </c>
      <c r="D300" s="69">
        <v>58.602089048949914</v>
      </c>
      <c r="E300" s="80" t="s">
        <v>2</v>
      </c>
    </row>
    <row r="301" spans="1:5" x14ac:dyDescent="0.35">
      <c r="B301" s="71" t="s">
        <v>79</v>
      </c>
      <c r="C301" s="69">
        <v>61.063340221873077</v>
      </c>
      <c r="D301" s="69">
        <v>58.977643062311401</v>
      </c>
      <c r="E301" s="80" t="s">
        <v>2</v>
      </c>
    </row>
    <row r="302" spans="1:5" x14ac:dyDescent="0.35">
      <c r="B302" s="71" t="s">
        <v>68</v>
      </c>
      <c r="C302" s="69">
        <v>61.229048136754258</v>
      </c>
      <c r="D302" s="69">
        <v>59.137691009589624</v>
      </c>
      <c r="E302" s="80" t="s">
        <v>2</v>
      </c>
    </row>
    <row r="303" spans="1:5" x14ac:dyDescent="0.35">
      <c r="A303" s="136">
        <v>2008</v>
      </c>
      <c r="B303" s="137"/>
      <c r="C303" s="69"/>
      <c r="D303" s="69"/>
    </row>
    <row r="304" spans="1:5" x14ac:dyDescent="0.35">
      <c r="B304" s="71" t="s">
        <v>73</v>
      </c>
      <c r="C304" s="69">
        <v>62.227679992294227</v>
      </c>
      <c r="D304" s="69">
        <v>60.102213305826425</v>
      </c>
      <c r="E304" s="80" t="s">
        <v>2</v>
      </c>
    </row>
    <row r="305" spans="1:5" x14ac:dyDescent="0.35">
      <c r="B305" s="71" t="s">
        <v>74</v>
      </c>
      <c r="C305" s="69">
        <v>62.958442916892999</v>
      </c>
      <c r="D305" s="69">
        <v>60.808016080020543</v>
      </c>
      <c r="E305" s="80" t="s">
        <v>2</v>
      </c>
    </row>
    <row r="306" spans="1:5" x14ac:dyDescent="0.35">
      <c r="B306" s="71" t="s">
        <v>71</v>
      </c>
      <c r="C306" s="69">
        <v>63.632737317102873</v>
      </c>
      <c r="D306" s="69">
        <v>61.459279085123029</v>
      </c>
      <c r="E306" s="80" t="s">
        <v>2</v>
      </c>
    </row>
    <row r="307" spans="1:5" x14ac:dyDescent="0.35">
      <c r="B307" s="71" t="s">
        <v>75</v>
      </c>
      <c r="C307" s="69">
        <v>65.008900083594654</v>
      </c>
      <c r="D307" s="69">
        <v>62.788437237017305</v>
      </c>
      <c r="E307" s="80" t="s">
        <v>2</v>
      </c>
    </row>
    <row r="308" spans="1:5" x14ac:dyDescent="0.35">
      <c r="B308" s="71" t="s">
        <v>63</v>
      </c>
      <c r="C308" s="69">
        <v>65.914773539857805</v>
      </c>
      <c r="D308" s="69">
        <v>63.663369416766827</v>
      </c>
      <c r="E308" s="80" t="s">
        <v>2</v>
      </c>
    </row>
    <row r="309" spans="1:5" x14ac:dyDescent="0.35">
      <c r="B309" s="71" t="s">
        <v>70</v>
      </c>
      <c r="C309" s="69">
        <v>66.292410098189208</v>
      </c>
      <c r="D309" s="69">
        <v>64.028107311281332</v>
      </c>
      <c r="E309" s="80" t="s">
        <v>2</v>
      </c>
    </row>
    <row r="310" spans="1:5" x14ac:dyDescent="0.35">
      <c r="B310" s="71" t="s">
        <v>76</v>
      </c>
      <c r="C310" s="69">
        <v>67.598475828325448</v>
      </c>
      <c r="D310" s="69">
        <v>65.289562681524913</v>
      </c>
      <c r="E310" s="80" t="s">
        <v>2</v>
      </c>
    </row>
    <row r="311" spans="1:5" x14ac:dyDescent="0.35">
      <c r="B311" s="71" t="s">
        <v>77</v>
      </c>
      <c r="C311" s="69">
        <v>68.326597568434551</v>
      </c>
      <c r="D311" s="69">
        <v>65.99281448429285</v>
      </c>
      <c r="E311" s="80" t="s">
        <v>2</v>
      </c>
    </row>
    <row r="312" spans="1:5" x14ac:dyDescent="0.35">
      <c r="B312" s="71" t="s">
        <v>69</v>
      </c>
      <c r="C312" s="69">
        <v>67.649239394216693</v>
      </c>
      <c r="D312" s="69">
        <v>65.338592352335993</v>
      </c>
      <c r="E312" s="80" t="s">
        <v>2</v>
      </c>
    </row>
    <row r="313" spans="1:5" x14ac:dyDescent="0.35">
      <c r="B313" s="71" t="s">
        <v>78</v>
      </c>
      <c r="C313" s="69">
        <v>67.06110043205949</v>
      </c>
      <c r="D313" s="69">
        <v>64.77054203515533</v>
      </c>
      <c r="E313" s="80" t="s">
        <v>2</v>
      </c>
    </row>
    <row r="314" spans="1:5" x14ac:dyDescent="0.35">
      <c r="B314" s="71" t="s">
        <v>79</v>
      </c>
      <c r="C314" s="69">
        <v>66.21317456349945</v>
      </c>
      <c r="D314" s="69">
        <v>63.951578168496084</v>
      </c>
      <c r="E314" s="80" t="s">
        <v>2</v>
      </c>
    </row>
    <row r="315" spans="1:5" x14ac:dyDescent="0.35">
      <c r="B315" s="71" t="s">
        <v>68</v>
      </c>
      <c r="C315" s="69">
        <v>66.701899341465904</v>
      </c>
      <c r="D315" s="69">
        <v>64.423609921195521</v>
      </c>
      <c r="E315" s="80" t="s">
        <v>2</v>
      </c>
    </row>
    <row r="316" spans="1:5" x14ac:dyDescent="0.35">
      <c r="A316" s="136">
        <v>2009</v>
      </c>
      <c r="B316" s="137"/>
      <c r="C316" s="59"/>
      <c r="D316" s="69"/>
    </row>
    <row r="317" spans="1:5" x14ac:dyDescent="0.35">
      <c r="B317" s="71" t="s">
        <v>73</v>
      </c>
      <c r="C317" s="69">
        <v>67.640734780159988</v>
      </c>
      <c r="D317" s="69">
        <v>65.330378224343718</v>
      </c>
      <c r="E317" s="80" t="s">
        <v>2</v>
      </c>
    </row>
    <row r="318" spans="1:5" x14ac:dyDescent="0.35">
      <c r="B318" s="71" t="s">
        <v>74</v>
      </c>
      <c r="C318" s="69">
        <v>66.883876952803377</v>
      </c>
      <c r="D318" s="69">
        <v>64.599371852458972</v>
      </c>
      <c r="E318" s="80" t="s">
        <v>2</v>
      </c>
    </row>
    <row r="319" spans="1:5" x14ac:dyDescent="0.35">
      <c r="B319" s="71" t="s">
        <v>71</v>
      </c>
      <c r="C319" s="69">
        <v>68.56065933790812</v>
      </c>
      <c r="D319" s="69">
        <v>66.218881572080505</v>
      </c>
      <c r="E319" s="80" t="s">
        <v>2</v>
      </c>
    </row>
    <row r="320" spans="1:5" x14ac:dyDescent="0.35">
      <c r="B320" s="71" t="s">
        <v>75</v>
      </c>
      <c r="C320" s="69">
        <v>67.780242144903767</v>
      </c>
      <c r="D320" s="69">
        <v>65.465120535074277</v>
      </c>
      <c r="E320" s="80" t="s">
        <v>2</v>
      </c>
    </row>
    <row r="321" spans="1:5" x14ac:dyDescent="0.35">
      <c r="B321" s="71" t="s">
        <v>63</v>
      </c>
      <c r="C321" s="69">
        <v>68.470013886223029</v>
      </c>
      <c r="D321" s="69">
        <v>66.131332232734167</v>
      </c>
      <c r="E321" s="80" t="s">
        <v>2</v>
      </c>
    </row>
    <row r="322" spans="1:5" x14ac:dyDescent="0.35">
      <c r="B322" s="71" t="s">
        <v>70</v>
      </c>
      <c r="C322" s="69">
        <v>68.726842665997452</v>
      </c>
      <c r="D322" s="69">
        <v>66.379388694215422</v>
      </c>
      <c r="E322" s="80" t="s">
        <v>2</v>
      </c>
    </row>
    <row r="323" spans="1:5" x14ac:dyDescent="0.35">
      <c r="B323" s="71" t="s">
        <v>76</v>
      </c>
      <c r="C323" s="69">
        <v>68.411643709001581</v>
      </c>
      <c r="D323" s="69">
        <v>66.074955764215701</v>
      </c>
      <c r="E323" s="80" t="s">
        <v>2</v>
      </c>
    </row>
    <row r="324" spans="1:5" x14ac:dyDescent="0.35">
      <c r="B324" s="71" t="s">
        <v>77</v>
      </c>
      <c r="C324" s="69">
        <v>69.270504081348804</v>
      </c>
      <c r="D324" s="69">
        <v>66.904480652579309</v>
      </c>
      <c r="E324" s="80" t="s">
        <v>2</v>
      </c>
    </row>
    <row r="325" spans="1:5" x14ac:dyDescent="0.35">
      <c r="B325" s="71" t="s">
        <v>69</v>
      </c>
      <c r="C325" s="69">
        <v>69.407211790533538</v>
      </c>
      <c r="D325" s="69">
        <v>67.036518933598131</v>
      </c>
      <c r="E325" s="80" t="s">
        <v>2</v>
      </c>
    </row>
    <row r="326" spans="1:5" x14ac:dyDescent="0.35">
      <c r="B326" s="71" t="s">
        <v>78</v>
      </c>
      <c r="C326" s="69">
        <v>69.098774265831196</v>
      </c>
      <c r="D326" s="69">
        <v>66.738616490449402</v>
      </c>
      <c r="E326" s="80" t="s">
        <v>2</v>
      </c>
    </row>
    <row r="327" spans="1:5" x14ac:dyDescent="0.35">
      <c r="B327" s="71" t="s">
        <v>79</v>
      </c>
      <c r="C327" s="69">
        <v>70.791879171082016</v>
      </c>
      <c r="D327" s="69">
        <v>68.373891213484669</v>
      </c>
      <c r="E327" s="80" t="s">
        <v>2</v>
      </c>
    </row>
    <row r="328" spans="1:5" x14ac:dyDescent="0.35">
      <c r="B328" s="71" t="s">
        <v>68</v>
      </c>
      <c r="C328" s="69">
        <v>70.312662657278352</v>
      </c>
      <c r="D328" s="69">
        <v>67.911042957919477</v>
      </c>
      <c r="E328" s="80" t="s">
        <v>2</v>
      </c>
    </row>
    <row r="329" spans="1:5" x14ac:dyDescent="0.35">
      <c r="A329" s="136">
        <v>2010</v>
      </c>
      <c r="B329" s="137"/>
      <c r="C329" s="69"/>
      <c r="D329" s="69"/>
    </row>
    <row r="330" spans="1:5" x14ac:dyDescent="0.35">
      <c r="B330" s="71" t="s">
        <v>73</v>
      </c>
      <c r="C330" s="69">
        <v>70.129047511557275</v>
      </c>
      <c r="D330" s="69">
        <v>67.733699424371778</v>
      </c>
      <c r="E330" s="80" t="s">
        <v>2</v>
      </c>
    </row>
    <row r="331" spans="1:5" x14ac:dyDescent="0.35">
      <c r="B331" s="71" t="s">
        <v>74</v>
      </c>
      <c r="C331" s="69">
        <v>70.78575162306602</v>
      </c>
      <c r="D331" s="69">
        <v>68.367972959775955</v>
      </c>
      <c r="E331" s="80" t="s">
        <v>2</v>
      </c>
    </row>
    <row r="332" spans="1:5" x14ac:dyDescent="0.35">
      <c r="B332" s="71" t="s">
        <v>71</v>
      </c>
      <c r="C332" s="69">
        <v>71.408912691556097</v>
      </c>
      <c r="D332" s="69">
        <v>68.969849158067703</v>
      </c>
      <c r="E332" s="80" t="s">
        <v>2</v>
      </c>
    </row>
    <row r="333" spans="1:5" x14ac:dyDescent="0.35">
      <c r="B333" s="71" t="s">
        <v>75</v>
      </c>
      <c r="C333" s="69">
        <v>72.035507299882724</v>
      </c>
      <c r="D333" s="69">
        <v>69.575041619213465</v>
      </c>
      <c r="E333" s="80" t="s">
        <v>2</v>
      </c>
    </row>
    <row r="334" spans="1:5" x14ac:dyDescent="0.35">
      <c r="B334" s="71" t="s">
        <v>63</v>
      </c>
      <c r="C334" s="69">
        <v>72.125571690980081</v>
      </c>
      <c r="D334" s="69">
        <v>69.662029744846038</v>
      </c>
      <c r="E334" s="80" t="s">
        <v>2</v>
      </c>
    </row>
    <row r="335" spans="1:5" x14ac:dyDescent="0.35">
      <c r="B335" s="71" t="s">
        <v>70</v>
      </c>
      <c r="C335" s="69">
        <v>72.907890536817007</v>
      </c>
      <c r="D335" s="69">
        <v>70.417627481279098</v>
      </c>
      <c r="E335" s="80" t="s">
        <v>2</v>
      </c>
    </row>
    <row r="336" spans="1:5" x14ac:dyDescent="0.35">
      <c r="B336" s="71" t="s">
        <v>76</v>
      </c>
      <c r="C336" s="69">
        <v>74.504856326644259</v>
      </c>
      <c r="D336" s="69">
        <v>71.960046844401589</v>
      </c>
      <c r="E336" s="80" t="s">
        <v>2</v>
      </c>
    </row>
    <row r="337" spans="1:5" x14ac:dyDescent="0.35">
      <c r="B337" s="71" t="s">
        <v>77</v>
      </c>
      <c r="C337" s="69">
        <v>74.975779521150415</v>
      </c>
      <c r="D337" s="69">
        <v>72.414885049688621</v>
      </c>
      <c r="E337" s="80" t="s">
        <v>2</v>
      </c>
    </row>
    <row r="338" spans="1:5" x14ac:dyDescent="0.35">
      <c r="B338" s="71" t="s">
        <v>69</v>
      </c>
      <c r="C338" s="69">
        <v>74.011800006114754</v>
      </c>
      <c r="D338" s="69">
        <v>71.483831498563234</v>
      </c>
      <c r="E338" s="80" t="s">
        <v>2</v>
      </c>
    </row>
    <row r="339" spans="1:5" x14ac:dyDescent="0.35">
      <c r="B339" s="71" t="s">
        <v>78</v>
      </c>
      <c r="C339" s="69">
        <v>73.844507380539767</v>
      </c>
      <c r="D339" s="69">
        <v>71.322252968429297</v>
      </c>
      <c r="E339" s="80" t="s">
        <v>2</v>
      </c>
    </row>
    <row r="340" spans="1:5" x14ac:dyDescent="0.35">
      <c r="B340" s="71" t="s">
        <v>79</v>
      </c>
      <c r="C340" s="69">
        <v>74.194253030660391</v>
      </c>
      <c r="D340" s="69">
        <v>71.660052604683415</v>
      </c>
      <c r="E340" s="80" t="s">
        <v>2</v>
      </c>
    </row>
    <row r="341" spans="1:5" x14ac:dyDescent="0.35">
      <c r="B341" s="71" t="s">
        <v>68</v>
      </c>
      <c r="C341" s="69">
        <v>75.189556993743395</v>
      </c>
      <c r="D341" s="69">
        <v>72.621360676923231</v>
      </c>
      <c r="E341" s="80" t="s">
        <v>2</v>
      </c>
    </row>
    <row r="342" spans="1:5" x14ac:dyDescent="0.35">
      <c r="A342" s="136">
        <v>2011</v>
      </c>
      <c r="B342" s="137"/>
      <c r="C342" s="69"/>
      <c r="D342" s="69"/>
    </row>
    <row r="343" spans="1:5" x14ac:dyDescent="0.35">
      <c r="B343" s="71" t="s">
        <v>73</v>
      </c>
      <c r="C343" s="69">
        <v>75.59629940515083</v>
      </c>
      <c r="D343" s="69">
        <v>73.014210276554195</v>
      </c>
      <c r="E343" s="80" t="s">
        <v>2</v>
      </c>
    </row>
    <row r="344" spans="1:5" x14ac:dyDescent="0.35">
      <c r="B344" s="71" t="s">
        <v>74</v>
      </c>
      <c r="C344" s="69">
        <v>74.998705002520651</v>
      </c>
      <c r="D344" s="69">
        <v>72.437027481667812</v>
      </c>
      <c r="E344" s="80" t="s">
        <v>2</v>
      </c>
    </row>
    <row r="345" spans="1:5" x14ac:dyDescent="0.35">
      <c r="B345" s="71" t="s">
        <v>71</v>
      </c>
      <c r="C345" s="69">
        <v>75.472533499965408</v>
      </c>
      <c r="D345" s="69">
        <v>72.894671755523603</v>
      </c>
      <c r="E345" s="80" t="s">
        <v>2</v>
      </c>
    </row>
    <row r="346" spans="1:5" x14ac:dyDescent="0.35">
      <c r="B346" s="71" t="s">
        <v>75</v>
      </c>
      <c r="C346" s="69">
        <v>78.806236562812671</v>
      </c>
      <c r="D346" s="69">
        <v>76.1145078896418</v>
      </c>
      <c r="E346" s="80" t="s">
        <v>2</v>
      </c>
    </row>
    <row r="347" spans="1:5" x14ac:dyDescent="0.35">
      <c r="B347" s="71" t="s">
        <v>63</v>
      </c>
      <c r="C347" s="69">
        <v>81.417734138807631</v>
      </c>
      <c r="D347" s="69">
        <v>78.636806396986685</v>
      </c>
      <c r="E347" s="80" t="s">
        <v>2</v>
      </c>
    </row>
    <row r="348" spans="1:5" x14ac:dyDescent="0.35">
      <c r="B348" s="71" t="s">
        <v>70</v>
      </c>
      <c r="C348" s="69">
        <v>82.157635561740634</v>
      </c>
      <c r="D348" s="69">
        <v>79.351435532315364</v>
      </c>
      <c r="E348" s="80" t="s">
        <v>2</v>
      </c>
    </row>
    <row r="349" spans="1:5" x14ac:dyDescent="0.35">
      <c r="B349" s="71" t="s">
        <v>76</v>
      </c>
      <c r="C349" s="69">
        <v>82.207025711697256</v>
      </c>
      <c r="D349" s="69">
        <v>79.399138697984839</v>
      </c>
      <c r="E349" s="80" t="s">
        <v>2</v>
      </c>
    </row>
    <row r="350" spans="1:5" x14ac:dyDescent="0.35">
      <c r="B350" s="71" t="s">
        <v>77</v>
      </c>
      <c r="C350" s="69">
        <v>82.466231557512359</v>
      </c>
      <c r="D350" s="69">
        <v>79.649491033749669</v>
      </c>
      <c r="E350" s="80" t="s">
        <v>2</v>
      </c>
    </row>
    <row r="351" spans="1:5" x14ac:dyDescent="0.35">
      <c r="B351" s="71" t="s">
        <v>69</v>
      </c>
      <c r="C351" s="69">
        <v>83.53966175779945</v>
      </c>
      <c r="D351" s="69">
        <v>80.686256840775741</v>
      </c>
      <c r="E351" s="80" t="s">
        <v>2</v>
      </c>
    </row>
    <row r="352" spans="1:5" x14ac:dyDescent="0.35">
      <c r="B352" s="71" t="s">
        <v>78</v>
      </c>
      <c r="C352" s="69">
        <v>83.817672837180922</v>
      </c>
      <c r="D352" s="69">
        <v>80.954772093094903</v>
      </c>
      <c r="E352" s="80" t="s">
        <v>2</v>
      </c>
    </row>
    <row r="353" spans="1:5" x14ac:dyDescent="0.35">
      <c r="B353" s="71" t="s">
        <v>79</v>
      </c>
      <c r="C353" s="69">
        <v>86.686844371986993</v>
      </c>
      <c r="D353" s="69">
        <v>83.725943372777422</v>
      </c>
      <c r="E353" s="80" t="s">
        <v>2</v>
      </c>
    </row>
    <row r="354" spans="1:5" x14ac:dyDescent="0.35">
      <c r="B354" s="71" t="s">
        <v>68</v>
      </c>
      <c r="C354" s="69">
        <v>87.714754104735519</v>
      </c>
      <c r="D354" s="69">
        <v>84.718743522557034</v>
      </c>
      <c r="E354" s="80" t="s">
        <v>2</v>
      </c>
    </row>
    <row r="355" spans="1:5" x14ac:dyDescent="0.35">
      <c r="A355" s="136">
        <v>2012</v>
      </c>
      <c r="B355" s="137"/>
      <c r="C355" s="69"/>
      <c r="D355" s="69"/>
    </row>
    <row r="356" spans="1:5" x14ac:dyDescent="0.35">
      <c r="B356" s="71" t="s">
        <v>73</v>
      </c>
      <c r="C356" s="69">
        <v>88.441718010153096</v>
      </c>
      <c r="D356" s="69">
        <v>85.420877037970982</v>
      </c>
      <c r="E356" s="80" t="s">
        <v>2</v>
      </c>
    </row>
    <row r="357" spans="1:5" x14ac:dyDescent="0.35">
      <c r="B357" s="71" t="s">
        <v>74</v>
      </c>
      <c r="C357" s="69">
        <v>88.17380014100678</v>
      </c>
      <c r="D357" s="69">
        <v>85.162110249270711</v>
      </c>
      <c r="E357" s="80" t="s">
        <v>2</v>
      </c>
    </row>
    <row r="358" spans="1:5" x14ac:dyDescent="0.35">
      <c r="B358" s="71" t="s">
        <v>71</v>
      </c>
      <c r="C358" s="69">
        <v>88.843619981102734</v>
      </c>
      <c r="D358" s="69">
        <v>85.809051528632352</v>
      </c>
      <c r="E358" s="80" t="s">
        <v>2</v>
      </c>
    </row>
    <row r="359" spans="1:5" x14ac:dyDescent="0.35">
      <c r="B359" s="71" t="s">
        <v>75</v>
      </c>
      <c r="C359" s="69">
        <v>88.762822313843586</v>
      </c>
      <c r="D359" s="69">
        <v>85.731013609930827</v>
      </c>
      <c r="E359" s="80" t="s">
        <v>2</v>
      </c>
    </row>
    <row r="360" spans="1:5" x14ac:dyDescent="0.35">
      <c r="B360" s="71" t="s">
        <v>63</v>
      </c>
      <c r="C360" s="69">
        <v>86.999868898789884</v>
      </c>
      <c r="D360" s="69">
        <v>84.028276143052523</v>
      </c>
      <c r="E360" s="80" t="s">
        <v>2</v>
      </c>
    </row>
    <row r="361" spans="1:5" x14ac:dyDescent="0.35">
      <c r="B361" s="71" t="s">
        <v>70</v>
      </c>
      <c r="C361" s="69">
        <v>90.617814727602436</v>
      </c>
      <c r="D361" s="69">
        <v>87.522646364779305</v>
      </c>
      <c r="E361" s="69">
        <v>93.444312244951661</v>
      </c>
    </row>
    <row r="362" spans="1:5" x14ac:dyDescent="0.35">
      <c r="B362" s="71" t="s">
        <v>76</v>
      </c>
      <c r="C362" s="69">
        <v>90.839363114753098</v>
      </c>
      <c r="D362" s="69">
        <v>87.671185375716234</v>
      </c>
      <c r="E362" s="69">
        <v>93.732532553116386</v>
      </c>
    </row>
    <row r="363" spans="1:5" x14ac:dyDescent="0.35">
      <c r="B363" s="71" t="s">
        <v>77</v>
      </c>
      <c r="C363" s="69">
        <v>91.427486630026308</v>
      </c>
      <c r="D363" s="69">
        <v>88.183057020724149</v>
      </c>
      <c r="E363" s="69">
        <v>94.390289024252951</v>
      </c>
    </row>
    <row r="364" spans="1:5" x14ac:dyDescent="0.35">
      <c r="B364" s="71" t="s">
        <v>69</v>
      </c>
      <c r="C364" s="69">
        <v>91.445709375603627</v>
      </c>
      <c r="D364" s="69">
        <v>88.252442153056037</v>
      </c>
      <c r="E364" s="69">
        <v>94.361790447371604</v>
      </c>
    </row>
    <row r="365" spans="1:5" x14ac:dyDescent="0.35">
      <c r="B365" s="71" t="s">
        <v>78</v>
      </c>
      <c r="C365" s="69">
        <v>91.484722777119259</v>
      </c>
      <c r="D365" s="69">
        <v>88.305334777101791</v>
      </c>
      <c r="E365" s="69">
        <v>94.388129388752759</v>
      </c>
    </row>
    <row r="366" spans="1:5" x14ac:dyDescent="0.35">
      <c r="B366" s="71" t="s">
        <v>79</v>
      </c>
      <c r="C366" s="69">
        <v>91.798052548531984</v>
      </c>
      <c r="D366" s="69">
        <v>88.723911538974022</v>
      </c>
      <c r="E366" s="69">
        <v>94.605347956388812</v>
      </c>
    </row>
    <row r="367" spans="1:5" x14ac:dyDescent="0.35">
      <c r="B367" s="71" t="s">
        <v>68</v>
      </c>
      <c r="C367" s="69">
        <v>92.159222287137212</v>
      </c>
      <c r="D367" s="69">
        <v>89.319224152416453</v>
      </c>
      <c r="E367" s="69">
        <v>94.752699195689928</v>
      </c>
    </row>
    <row r="368" spans="1:5" x14ac:dyDescent="0.35">
      <c r="A368" s="136">
        <v>2013</v>
      </c>
      <c r="B368" s="137"/>
      <c r="C368" s="69"/>
      <c r="D368" s="69"/>
      <c r="E368" s="69"/>
    </row>
    <row r="369" spans="1:5" x14ac:dyDescent="0.35">
      <c r="B369" s="71" t="s">
        <v>73</v>
      </c>
      <c r="C369" s="69">
        <v>92.270013475451023</v>
      </c>
      <c r="D369" s="69">
        <v>89.447309639603617</v>
      </c>
      <c r="E369" s="69">
        <v>94.847697287441676</v>
      </c>
    </row>
    <row r="370" spans="1:5" x14ac:dyDescent="0.35">
      <c r="B370" s="71" t="s">
        <v>74</v>
      </c>
      <c r="C370" s="69">
        <v>92.083067519284683</v>
      </c>
      <c r="D370" s="69">
        <v>89.207838154886176</v>
      </c>
      <c r="E370" s="69">
        <v>94.708717470316543</v>
      </c>
    </row>
    <row r="371" spans="1:5" x14ac:dyDescent="0.35">
      <c r="B371" s="71" t="s">
        <v>71</v>
      </c>
      <c r="C371" s="69">
        <v>92.544048745720474</v>
      </c>
      <c r="D371" s="69">
        <v>89.722310979375678</v>
      </c>
      <c r="E371" s="69">
        <v>95.120850346234889</v>
      </c>
    </row>
    <row r="372" spans="1:5" x14ac:dyDescent="0.35">
      <c r="B372" s="71" t="s">
        <v>75</v>
      </c>
      <c r="C372" s="69">
        <v>92.650588234574471</v>
      </c>
      <c r="D372" s="69">
        <v>89.725867871747695</v>
      </c>
      <c r="E372" s="69">
        <v>95.321433201770532</v>
      </c>
    </row>
    <row r="373" spans="1:5" x14ac:dyDescent="0.35">
      <c r="B373" s="71" t="s">
        <v>63</v>
      </c>
      <c r="C373" s="69">
        <v>92.739238497356894</v>
      </c>
      <c r="D373" s="69">
        <v>89.938014540975203</v>
      </c>
      <c r="E373" s="69">
        <v>95.297306954424727</v>
      </c>
    </row>
    <row r="374" spans="1:5" x14ac:dyDescent="0.35">
      <c r="B374" s="71" t="s">
        <v>70</v>
      </c>
      <c r="C374" s="69">
        <v>92.491059554502343</v>
      </c>
      <c r="D374" s="69">
        <v>89.662555869296767</v>
      </c>
      <c r="E374" s="69">
        <v>95.074039769754563</v>
      </c>
    </row>
    <row r="375" spans="1:5" x14ac:dyDescent="0.35">
      <c r="B375" s="71" t="s">
        <v>76</v>
      </c>
      <c r="C375" s="69">
        <v>93.568643203068902</v>
      </c>
      <c r="D375" s="69">
        <v>90.793640311101569</v>
      </c>
      <c r="E375" s="69">
        <v>96.10276667079151</v>
      </c>
    </row>
    <row r="376" spans="1:5" x14ac:dyDescent="0.35">
      <c r="B376" s="71" t="s">
        <v>77</v>
      </c>
      <c r="C376" s="69">
        <v>93.726784894531235</v>
      </c>
      <c r="D376" s="69">
        <v>90.564079385656825</v>
      </c>
      <c r="E376" s="69">
        <v>96.614957110399544</v>
      </c>
    </row>
    <row r="377" spans="1:5" x14ac:dyDescent="0.35">
      <c r="B377" s="71" t="s">
        <v>69</v>
      </c>
      <c r="C377" s="69">
        <v>94.55587092324042</v>
      </c>
      <c r="D377" s="69">
        <v>91.257510695074544</v>
      </c>
      <c r="E377" s="69">
        <v>97.567922580337026</v>
      </c>
    </row>
    <row r="378" spans="1:5" x14ac:dyDescent="0.35">
      <c r="B378" s="71" t="s">
        <v>78</v>
      </c>
      <c r="C378" s="69">
        <v>95.099717975662017</v>
      </c>
      <c r="D378" s="69">
        <v>91.549102062519864</v>
      </c>
      <c r="E378" s="69">
        <v>98.342128690406923</v>
      </c>
    </row>
    <row r="379" spans="1:5" x14ac:dyDescent="0.35">
      <c r="B379" s="71" t="s">
        <v>79</v>
      </c>
      <c r="C379" s="69">
        <v>95.215615627288926</v>
      </c>
      <c r="D379" s="69">
        <v>91.937516259476553</v>
      </c>
      <c r="E379" s="69">
        <v>98.209165133686284</v>
      </c>
    </row>
    <row r="380" spans="1:5" x14ac:dyDescent="0.35">
      <c r="B380" s="71" t="s">
        <v>68</v>
      </c>
      <c r="C380" s="69">
        <v>95.18819185849901</v>
      </c>
      <c r="D380" s="69">
        <v>92.059271275901239</v>
      </c>
      <c r="E380" s="69">
        <v>98.045511791373059</v>
      </c>
    </row>
    <row r="381" spans="1:5" x14ac:dyDescent="0.35">
      <c r="A381" s="136">
        <v>2014</v>
      </c>
      <c r="B381" s="137"/>
      <c r="C381" s="69"/>
      <c r="D381" s="69"/>
      <c r="E381" s="69"/>
    </row>
    <row r="382" spans="1:5" x14ac:dyDescent="0.35">
      <c r="B382" s="71" t="s">
        <v>73</v>
      </c>
      <c r="C382" s="69">
        <v>95.292760470647949</v>
      </c>
      <c r="D382" s="69">
        <v>91.762555454288446</v>
      </c>
      <c r="E382" s="69">
        <v>98.516532021922487</v>
      </c>
    </row>
    <row r="383" spans="1:5" x14ac:dyDescent="0.35">
      <c r="B383" s="71" t="s">
        <v>74</v>
      </c>
      <c r="C383" s="69">
        <v>95.160985867581374</v>
      </c>
      <c r="D383" s="69">
        <v>92.2419990061683</v>
      </c>
      <c r="E383" s="69">
        <v>97.826595020239537</v>
      </c>
    </row>
    <row r="384" spans="1:5" x14ac:dyDescent="0.35">
      <c r="B384" s="71" t="s">
        <v>71</v>
      </c>
      <c r="C384" s="69">
        <v>94.60320173390167</v>
      </c>
      <c r="D384" s="69">
        <v>91.745264952804703</v>
      </c>
      <c r="E384" s="69">
        <v>97.213060155026113</v>
      </c>
    </row>
    <row r="385" spans="1:5" x14ac:dyDescent="0.35">
      <c r="B385" s="71" t="s">
        <v>75</v>
      </c>
      <c r="C385" s="69">
        <v>94.779855293630419</v>
      </c>
      <c r="D385" s="69">
        <v>92.04067773287035</v>
      </c>
      <c r="E385" s="69">
        <v>97.281263187321102</v>
      </c>
    </row>
    <row r="386" spans="1:5" x14ac:dyDescent="0.35">
      <c r="B386" s="71" t="s">
        <v>63</v>
      </c>
      <c r="C386" s="69">
        <v>95.699230294324835</v>
      </c>
      <c r="D386" s="69">
        <v>92.867846644159826</v>
      </c>
      <c r="E386" s="69">
        <v>98.284840484057895</v>
      </c>
    </row>
    <row r="387" spans="1:5" x14ac:dyDescent="0.35">
      <c r="B387" s="71" t="s">
        <v>70</v>
      </c>
      <c r="C387" s="69">
        <v>95.560847777875495</v>
      </c>
      <c r="D387" s="69">
        <v>92.82516901187158</v>
      </c>
      <c r="E387" s="69">
        <v>98.059060583760655</v>
      </c>
    </row>
    <row r="388" spans="1:5" x14ac:dyDescent="0.35">
      <c r="B388" s="71" t="s">
        <v>76</v>
      </c>
      <c r="C388" s="69">
        <v>95.955430422555807</v>
      </c>
      <c r="D388" s="69">
        <v>92.954579261448472</v>
      </c>
      <c r="E388" s="69">
        <v>98.695797783079072</v>
      </c>
    </row>
    <row r="389" spans="1:5" x14ac:dyDescent="0.35">
      <c r="B389" s="71" t="s">
        <v>77</v>
      </c>
      <c r="C389" s="69">
        <v>95.820064057540037</v>
      </c>
      <c r="D389" s="69">
        <v>93.221494631478109</v>
      </c>
      <c r="E389" s="69">
        <v>98.193069067427359</v>
      </c>
    </row>
    <row r="390" spans="1:5" x14ac:dyDescent="0.35">
      <c r="B390" s="71" t="s">
        <v>69</v>
      </c>
      <c r="C390" s="69">
        <v>95.881853246959636</v>
      </c>
      <c r="D390" s="69">
        <v>93.2015318620915</v>
      </c>
      <c r="E390" s="69">
        <v>98.329513875384364</v>
      </c>
    </row>
    <row r="391" spans="1:5" x14ac:dyDescent="0.35">
      <c r="B391" s="71" t="s">
        <v>78</v>
      </c>
      <c r="C391" s="69">
        <v>95.923064630525957</v>
      </c>
      <c r="D391" s="69">
        <v>93.549066136297398</v>
      </c>
      <c r="E391" s="69">
        <v>98.09099220781863</v>
      </c>
    </row>
    <row r="392" spans="1:5" x14ac:dyDescent="0.35">
      <c r="B392" s="71" t="s">
        <v>79</v>
      </c>
      <c r="C392" s="69">
        <v>95.551032117489314</v>
      </c>
      <c r="D392" s="69">
        <v>92.903353061980994</v>
      </c>
      <c r="E392" s="69">
        <v>97.968883878647219</v>
      </c>
    </row>
    <row r="393" spans="1:5" x14ac:dyDescent="0.35">
      <c r="B393" s="71" t="s">
        <v>68</v>
      </c>
      <c r="C393" s="69">
        <v>95.693750532851141</v>
      </c>
      <c r="D393" s="69">
        <v>93.138868240968648</v>
      </c>
      <c r="E393" s="69">
        <v>98.026860596220686</v>
      </c>
    </row>
    <row r="394" spans="1:5" x14ac:dyDescent="0.35">
      <c r="A394" s="136">
        <v>2015</v>
      </c>
      <c r="B394" s="137"/>
      <c r="C394" s="69"/>
      <c r="D394" s="69"/>
      <c r="E394" s="69"/>
    </row>
    <row r="395" spans="1:5" x14ac:dyDescent="0.35">
      <c r="B395" s="71" t="s">
        <v>73</v>
      </c>
      <c r="C395" s="69">
        <v>95.424910315452394</v>
      </c>
      <c r="D395" s="69">
        <v>93.085141168711672</v>
      </c>
      <c r="E395" s="69">
        <v>97.561579765769849</v>
      </c>
    </row>
    <row r="396" spans="1:5" x14ac:dyDescent="0.35">
      <c r="B396" s="71" t="s">
        <v>74</v>
      </c>
      <c r="C396" s="69">
        <v>95.540331779451193</v>
      </c>
      <c r="D396" s="69">
        <v>93.111776043975297</v>
      </c>
      <c r="E396" s="69">
        <v>97.758080849103152</v>
      </c>
    </row>
    <row r="397" spans="1:5" x14ac:dyDescent="0.35">
      <c r="B397" s="71" t="s">
        <v>71</v>
      </c>
      <c r="C397" s="69">
        <v>95.472721747369221</v>
      </c>
      <c r="D397" s="69">
        <v>92.724655307808305</v>
      </c>
      <c r="E397" s="69">
        <v>97.982246935797193</v>
      </c>
    </row>
    <row r="398" spans="1:5" x14ac:dyDescent="0.35">
      <c r="B398" s="71" t="s">
        <v>75</v>
      </c>
      <c r="C398" s="69">
        <v>96.11277220243484</v>
      </c>
      <c r="D398" s="69">
        <v>93.647247840669607</v>
      </c>
      <c r="E398" s="69">
        <v>98.364280899408413</v>
      </c>
    </row>
    <row r="399" spans="1:5" x14ac:dyDescent="0.35">
      <c r="B399" s="71" t="s">
        <v>63</v>
      </c>
      <c r="C399" s="69">
        <v>96.146659476802654</v>
      </c>
      <c r="D399" s="69">
        <v>93.495167510394197</v>
      </c>
      <c r="E399" s="69">
        <v>98.567993175590331</v>
      </c>
    </row>
    <row r="400" spans="1:5" x14ac:dyDescent="0.35">
      <c r="B400" s="71" t="s">
        <v>70</v>
      </c>
      <c r="C400" s="69">
        <v>96.949421222885306</v>
      </c>
      <c r="D400" s="69">
        <v>94.496697786168127</v>
      </c>
      <c r="E400" s="69">
        <v>99.189240157420514</v>
      </c>
    </row>
    <row r="401" spans="1:5" x14ac:dyDescent="0.35">
      <c r="B401" s="71" t="s">
        <v>76</v>
      </c>
      <c r="C401" s="69">
        <v>96.831096378358069</v>
      </c>
      <c r="D401" s="69">
        <v>94.507057333917118</v>
      </c>
      <c r="E401" s="69">
        <v>98.953401151253772</v>
      </c>
    </row>
    <row r="402" spans="1:5" x14ac:dyDescent="0.35">
      <c r="B402" s="71" t="s">
        <v>77</v>
      </c>
      <c r="C402" s="69">
        <v>96.978907586871799</v>
      </c>
      <c r="D402" s="69">
        <v>94.623962363780635</v>
      </c>
      <c r="E402" s="69">
        <v>99.129435779945524</v>
      </c>
    </row>
    <row r="403" spans="1:5" x14ac:dyDescent="0.35">
      <c r="B403" s="71" t="s">
        <v>69</v>
      </c>
      <c r="C403" s="69">
        <v>96.938929444369847</v>
      </c>
      <c r="D403" s="69">
        <v>94.469545615678413</v>
      </c>
      <c r="E403" s="69">
        <v>99.193962593782402</v>
      </c>
    </row>
    <row r="404" spans="1:5" x14ac:dyDescent="0.35">
      <c r="B404" s="71" t="s">
        <v>78</v>
      </c>
      <c r="C404" s="69">
        <v>96.918700617639288</v>
      </c>
      <c r="D404" s="69">
        <v>94.590636284429706</v>
      </c>
      <c r="E404" s="69">
        <v>99.044681270932287</v>
      </c>
    </row>
    <row r="405" spans="1:5" x14ac:dyDescent="0.35">
      <c r="B405" s="71" t="s">
        <v>79</v>
      </c>
      <c r="C405" s="69">
        <v>97.01986889816493</v>
      </c>
      <c r="D405" s="69">
        <v>94.737960985293924</v>
      </c>
      <c r="E405" s="69">
        <v>99.103699660982272</v>
      </c>
    </row>
    <row r="406" spans="1:5" x14ac:dyDescent="0.35">
      <c r="B406" s="71" t="s">
        <v>68</v>
      </c>
      <c r="C406" s="69">
        <v>96.51076231316938</v>
      </c>
      <c r="D406" s="69">
        <v>94.217780845736101</v>
      </c>
      <c r="E406" s="69">
        <v>98.604705409407529</v>
      </c>
    </row>
    <row r="407" spans="1:5" x14ac:dyDescent="0.35">
      <c r="A407" s="136">
        <v>2016</v>
      </c>
      <c r="B407" s="137"/>
      <c r="C407" s="69"/>
      <c r="D407" s="69"/>
      <c r="E407" s="69"/>
    </row>
    <row r="408" spans="1:5" x14ac:dyDescent="0.35">
      <c r="B408" s="71" t="s">
        <v>73</v>
      </c>
      <c r="C408" s="69">
        <v>96.418005106915146</v>
      </c>
      <c r="D408" s="69">
        <v>94.35595549162862</v>
      </c>
      <c r="E408" s="69">
        <v>98.301061999155579</v>
      </c>
    </row>
    <row r="409" spans="1:5" x14ac:dyDescent="0.35">
      <c r="B409" s="71" t="s">
        <v>74</v>
      </c>
      <c r="C409" s="69">
        <v>96.626125807731484</v>
      </c>
      <c r="D409" s="69">
        <v>94.368462532976551</v>
      </c>
      <c r="E409" s="69">
        <v>98.687816447165815</v>
      </c>
    </row>
    <row r="410" spans="1:5" x14ac:dyDescent="0.35">
      <c r="B410" s="71" t="s">
        <v>71</v>
      </c>
      <c r="C410" s="69">
        <v>96.111439253440906</v>
      </c>
      <c r="D410" s="69">
        <v>94.059458813430041</v>
      </c>
      <c r="E410" s="69">
        <v>97.985301008105253</v>
      </c>
    </row>
    <row r="411" spans="1:5" x14ac:dyDescent="0.35">
      <c r="B411" s="71" t="s">
        <v>75</v>
      </c>
      <c r="C411" s="69">
        <v>95.936111047469822</v>
      </c>
      <c r="D411" s="69">
        <v>94.21063576334808</v>
      </c>
      <c r="E411" s="69">
        <v>97.511809373091594</v>
      </c>
    </row>
    <row r="412" spans="1:5" x14ac:dyDescent="0.35">
      <c r="B412" s="71" t="s">
        <v>63</v>
      </c>
      <c r="C412" s="69">
        <v>95.996843746495983</v>
      </c>
      <c r="D412" s="69">
        <v>94.263707533944213</v>
      </c>
      <c r="E412" s="69">
        <v>97.579538006635644</v>
      </c>
    </row>
    <row r="413" spans="1:5" x14ac:dyDescent="0.35">
      <c r="B413" s="71" t="s">
        <v>70</v>
      </c>
      <c r="C413" s="69">
        <v>96.205978163811238</v>
      </c>
      <c r="D413" s="69">
        <v>94.33541288692679</v>
      </c>
      <c r="E413" s="69">
        <v>97.914172191205409</v>
      </c>
    </row>
    <row r="414" spans="1:5" x14ac:dyDescent="0.35">
      <c r="B414" s="71" t="s">
        <v>76</v>
      </c>
      <c r="C414" s="69">
        <v>96.459342475409841</v>
      </c>
      <c r="D414" s="69">
        <v>94.594183341966925</v>
      </c>
      <c r="E414" s="69">
        <v>98.162599630484067</v>
      </c>
    </row>
    <row r="415" spans="1:5" x14ac:dyDescent="0.35">
      <c r="B415" s="71" t="s">
        <v>77</v>
      </c>
      <c r="C415" s="69">
        <v>96.368880964850348</v>
      </c>
      <c r="D415" s="69">
        <v>94.276478313263041</v>
      </c>
      <c r="E415" s="69">
        <v>98.279656149503737</v>
      </c>
    </row>
    <row r="416" spans="1:5" x14ac:dyDescent="0.35">
      <c r="B416" s="71" t="s">
        <v>69</v>
      </c>
      <c r="C416" s="69">
        <v>96.734850719260848</v>
      </c>
      <c r="D416" s="69">
        <v>94.838380339916654</v>
      </c>
      <c r="E416" s="69">
        <v>98.466701200587664</v>
      </c>
    </row>
    <row r="417" spans="1:5" x14ac:dyDescent="0.35">
      <c r="B417" s="71" t="s">
        <v>78</v>
      </c>
      <c r="C417" s="69">
        <v>98.578785636765957</v>
      </c>
      <c r="D417" s="69">
        <v>95.728182884963402</v>
      </c>
      <c r="E417" s="69">
        <v>101.18194664658249</v>
      </c>
    </row>
    <row r="418" spans="1:5" x14ac:dyDescent="0.35">
      <c r="B418" s="71" t="s">
        <v>79</v>
      </c>
      <c r="C418" s="69">
        <v>98.474360852457025</v>
      </c>
      <c r="D418" s="69">
        <v>95.776604997271079</v>
      </c>
      <c r="E418" s="69">
        <v>100.9379425815435</v>
      </c>
    </row>
    <row r="419" spans="1:5" x14ac:dyDescent="0.35">
      <c r="B419" s="71" t="s">
        <v>68</v>
      </c>
      <c r="C419" s="69">
        <v>98.747613646227634</v>
      </c>
      <c r="D419" s="69">
        <v>95.937613425156641</v>
      </c>
      <c r="E419" s="69">
        <v>101.31369655919838</v>
      </c>
    </row>
    <row r="420" spans="1:5" x14ac:dyDescent="0.35">
      <c r="A420" s="136">
        <v>2017</v>
      </c>
      <c r="B420" s="137"/>
      <c r="C420" s="69"/>
      <c r="D420" s="69"/>
      <c r="E420" s="69"/>
    </row>
    <row r="421" spans="1:5" x14ac:dyDescent="0.35">
      <c r="B421" s="71" t="s">
        <v>73</v>
      </c>
      <c r="C421" s="69">
        <v>99.22633454517721</v>
      </c>
      <c r="D421" s="69">
        <v>96.275202892182037</v>
      </c>
      <c r="E421" s="69">
        <v>101.92129821524833</v>
      </c>
    </row>
    <row r="422" spans="1:5" x14ac:dyDescent="0.35">
      <c r="B422" s="71" t="s">
        <v>74</v>
      </c>
      <c r="C422" s="69">
        <v>99.576075993694744</v>
      </c>
      <c r="D422" s="69">
        <v>96.445348042602546</v>
      </c>
      <c r="E422" s="69">
        <v>102.43504640950339</v>
      </c>
    </row>
    <row r="423" spans="1:5" x14ac:dyDescent="0.35">
      <c r="B423" s="71" t="s">
        <v>71</v>
      </c>
      <c r="C423" s="69">
        <v>100.22623165755708</v>
      </c>
      <c r="D423" s="69">
        <v>96.652908492486276</v>
      </c>
      <c r="E423" s="69">
        <v>103.48937855970075</v>
      </c>
    </row>
    <row r="424" spans="1:5" x14ac:dyDescent="0.35">
      <c r="B424" s="71" t="s">
        <v>75</v>
      </c>
      <c r="C424" s="69">
        <v>100.21600778840106</v>
      </c>
      <c r="D424" s="69">
        <v>96.691433451228306</v>
      </c>
      <c r="E424" s="69">
        <v>103.43463742205535</v>
      </c>
    </row>
    <row r="425" spans="1:5" x14ac:dyDescent="0.35">
      <c r="B425" s="71" t="s">
        <v>63</v>
      </c>
      <c r="C425" s="69">
        <v>100.45167308155536</v>
      </c>
      <c r="D425" s="69">
        <v>96.943581190560877</v>
      </c>
      <c r="E425" s="69">
        <v>103.65525099984509</v>
      </c>
    </row>
    <row r="426" spans="1:5" x14ac:dyDescent="0.35">
      <c r="B426" s="71" t="s">
        <v>70</v>
      </c>
      <c r="C426" s="69">
        <v>99.451245146841998</v>
      </c>
      <c r="D426" s="69">
        <v>96.386814309782238</v>
      </c>
      <c r="E426" s="69">
        <v>102.24967325727209</v>
      </c>
    </row>
    <row r="427" spans="1:5" x14ac:dyDescent="0.35">
      <c r="B427" s="71" t="s">
        <v>76</v>
      </c>
      <c r="C427" s="69">
        <v>99.37775990351571</v>
      </c>
      <c r="D427" s="69">
        <v>96.837776008051065</v>
      </c>
      <c r="E427" s="69">
        <v>101.69726480052557</v>
      </c>
    </row>
    <row r="428" spans="1:5" x14ac:dyDescent="0.35">
      <c r="B428" s="71" t="s">
        <v>77</v>
      </c>
      <c r="C428" s="69">
        <v>99.01810713473256</v>
      </c>
      <c r="D428" s="69">
        <v>96.596512762898996</v>
      </c>
      <c r="E428" s="69">
        <v>101.22949911011827</v>
      </c>
    </row>
    <row r="429" spans="1:5" x14ac:dyDescent="0.35">
      <c r="B429" s="71" t="s">
        <v>69</v>
      </c>
      <c r="C429" s="69">
        <v>99.529773273544592</v>
      </c>
      <c r="D429" s="69">
        <v>97.181807076788971</v>
      </c>
      <c r="E429" s="69">
        <v>101.67392824283901</v>
      </c>
    </row>
    <row r="430" spans="1:5" x14ac:dyDescent="0.35">
      <c r="B430" s="71" t="s">
        <v>78</v>
      </c>
      <c r="C430" s="69">
        <v>99.26170243256837</v>
      </c>
      <c r="D430" s="69">
        <v>97.208845207396962</v>
      </c>
      <c r="E430" s="69">
        <v>101.13636486454263</v>
      </c>
    </row>
    <row r="431" spans="1:5" x14ac:dyDescent="0.35">
      <c r="B431" s="71" t="s">
        <v>79</v>
      </c>
      <c r="C431" s="69">
        <v>99.081597838315375</v>
      </c>
      <c r="D431" s="69">
        <v>97.270894122242197</v>
      </c>
      <c r="E431" s="69">
        <v>100.73512648625878</v>
      </c>
    </row>
    <row r="432" spans="1:5" x14ac:dyDescent="0.35">
      <c r="B432" s="71" t="s">
        <v>68</v>
      </c>
      <c r="C432" s="69">
        <v>99.999417809380432</v>
      </c>
      <c r="D432" s="69">
        <v>98.080613496451718</v>
      </c>
      <c r="E432" s="69">
        <v>101.75166356502834</v>
      </c>
    </row>
    <row r="433" spans="1:5" x14ac:dyDescent="0.35">
      <c r="A433" s="136">
        <v>2018</v>
      </c>
      <c r="B433" s="137"/>
      <c r="C433" s="69"/>
      <c r="D433" s="69"/>
      <c r="E433" s="69"/>
    </row>
    <row r="434" spans="1:5" x14ac:dyDescent="0.35">
      <c r="B434" s="71" t="s">
        <v>73</v>
      </c>
      <c r="C434" s="69">
        <v>100.3080354049906</v>
      </c>
      <c r="D434" s="69">
        <v>98.305640503689204</v>
      </c>
      <c r="E434" s="69">
        <v>102.13661580961822</v>
      </c>
    </row>
    <row r="435" spans="1:5" x14ac:dyDescent="0.35">
      <c r="B435" s="71" t="s">
        <v>74</v>
      </c>
      <c r="C435" s="69">
        <v>100.5889379845798</v>
      </c>
      <c r="D435" s="69">
        <v>98.76446961641301</v>
      </c>
      <c r="E435" s="69">
        <v>102.25503646731386</v>
      </c>
    </row>
    <row r="436" spans="1:5" x14ac:dyDescent="0.35">
      <c r="B436" s="71" t="s">
        <v>71</v>
      </c>
      <c r="C436" s="69">
        <v>100.36914265771628</v>
      </c>
      <c r="D436" s="69">
        <v>98.436431848860977</v>
      </c>
      <c r="E436" s="69">
        <v>102.13408777947417</v>
      </c>
    </row>
    <row r="437" spans="1:5" x14ac:dyDescent="0.35">
      <c r="B437" s="71" t="s">
        <v>75</v>
      </c>
      <c r="C437" s="69">
        <v>98.675962135639367</v>
      </c>
      <c r="D437" s="69">
        <v>97.179551096290254</v>
      </c>
      <c r="E437" s="69">
        <v>100.04247975014384</v>
      </c>
    </row>
    <row r="438" spans="1:5" x14ac:dyDescent="0.35">
      <c r="B438" s="71" t="s">
        <v>63</v>
      </c>
      <c r="C438" s="69">
        <v>98.333590380322832</v>
      </c>
      <c r="D438" s="69">
        <v>97.276376985585628</v>
      </c>
      <c r="E438" s="69">
        <v>99.299034157606741</v>
      </c>
    </row>
    <row r="439" spans="1:5" x14ac:dyDescent="0.35">
      <c r="B439" s="71" t="s">
        <v>70</v>
      </c>
      <c r="C439" s="69">
        <v>98.527003581220356</v>
      </c>
      <c r="D439" s="69">
        <v>97.505044362531962</v>
      </c>
      <c r="E439" s="69">
        <v>99.460253361474898</v>
      </c>
    </row>
    <row r="440" spans="1:5" x14ac:dyDescent="0.35">
      <c r="B440" s="71" t="s">
        <v>76</v>
      </c>
      <c r="C440" s="69">
        <v>99.063681315133991</v>
      </c>
      <c r="D440" s="69">
        <v>97.602094736078243</v>
      </c>
      <c r="E440" s="69">
        <v>100.39839734761644</v>
      </c>
    </row>
    <row r="441" spans="1:5" x14ac:dyDescent="0.35">
      <c r="B441" s="71" t="s">
        <v>77</v>
      </c>
      <c r="C441" s="69">
        <v>100.42653983467346</v>
      </c>
      <c r="D441" s="69">
        <v>99.088313789530616</v>
      </c>
      <c r="E441" s="69">
        <v>101.6486034353745</v>
      </c>
    </row>
    <row r="442" spans="1:5" x14ac:dyDescent="0.35">
      <c r="B442" s="71" t="s">
        <v>69</v>
      </c>
      <c r="C442" s="69">
        <v>99.746804574647825</v>
      </c>
      <c r="D442" s="69">
        <v>98.593738384410869</v>
      </c>
      <c r="E442" s="69">
        <v>100.79978080792512</v>
      </c>
    </row>
    <row r="443" spans="1:5" x14ac:dyDescent="0.35">
      <c r="B443" s="71" t="s">
        <v>78</v>
      </c>
      <c r="C443" s="69">
        <v>99.296979863463861</v>
      </c>
      <c r="D443" s="69">
        <v>98.581157389409512</v>
      </c>
      <c r="E443" s="69">
        <v>99.95066658050321</v>
      </c>
    </row>
    <row r="444" spans="1:5" x14ac:dyDescent="0.35">
      <c r="B444" s="71" t="s">
        <v>79</v>
      </c>
      <c r="C444" s="69">
        <v>99.372603580483627</v>
      </c>
      <c r="D444" s="69">
        <v>98.518803191376477</v>
      </c>
      <c r="E444" s="69">
        <v>100.15229127344082</v>
      </c>
    </row>
    <row r="445" spans="1:5" x14ac:dyDescent="0.35">
      <c r="B445" s="71" t="s">
        <v>68</v>
      </c>
      <c r="C445" s="69">
        <v>99.112278592910101</v>
      </c>
      <c r="D445" s="69">
        <v>98.610174936837538</v>
      </c>
      <c r="E445" s="69">
        <v>99.570797991850668</v>
      </c>
    </row>
    <row r="446" spans="1:5" x14ac:dyDescent="0.35">
      <c r="A446" s="136">
        <v>2019</v>
      </c>
      <c r="B446" s="137"/>
      <c r="C446" s="69"/>
      <c r="D446" s="69"/>
      <c r="E446" s="69"/>
    </row>
    <row r="447" spans="1:5" x14ac:dyDescent="0.35">
      <c r="B447" s="71" t="s">
        <v>73</v>
      </c>
      <c r="C447" s="69">
        <v>99.024145997101201</v>
      </c>
      <c r="D447" s="69">
        <v>98.488306201208104</v>
      </c>
      <c r="E447" s="69">
        <v>99.513473127405589</v>
      </c>
    </row>
    <row r="448" spans="1:5" x14ac:dyDescent="0.35">
      <c r="B448" s="71" t="s">
        <v>74</v>
      </c>
      <c r="C448" s="69">
        <v>99.344804114687122</v>
      </c>
      <c r="D448" s="69">
        <v>98.64755952751733</v>
      </c>
      <c r="E448" s="69">
        <v>99.9815255668357</v>
      </c>
    </row>
    <row r="449" spans="1:9" x14ac:dyDescent="0.35">
      <c r="B449" s="71" t="s">
        <v>71</v>
      </c>
      <c r="C449" s="69">
        <v>99.132707625477963</v>
      </c>
      <c r="D449" s="69">
        <v>98.693792714503061</v>
      </c>
      <c r="E449" s="69">
        <v>99.533523271275982</v>
      </c>
    </row>
    <row r="450" spans="1:9" x14ac:dyDescent="0.35">
      <c r="B450" s="71" t="s">
        <v>75</v>
      </c>
      <c r="C450" s="69">
        <v>99.533742480414617</v>
      </c>
      <c r="D450" s="69">
        <v>99.237648532476655</v>
      </c>
      <c r="E450" s="69">
        <v>99.804134494885147</v>
      </c>
    </row>
    <row r="451" spans="1:9" x14ac:dyDescent="0.35">
      <c r="B451" s="71" t="s">
        <v>63</v>
      </c>
      <c r="C451" s="69">
        <v>99.847391328514448</v>
      </c>
      <c r="D451" s="69">
        <v>99.457616443260548</v>
      </c>
      <c r="E451" s="69">
        <v>100.20333246526434</v>
      </c>
    </row>
    <row r="452" spans="1:9" x14ac:dyDescent="0.35">
      <c r="B452" s="71" t="s">
        <v>70</v>
      </c>
      <c r="C452" s="69">
        <v>100.09029082934444</v>
      </c>
      <c r="D452" s="69">
        <v>99.986352642294818</v>
      </c>
      <c r="E452" s="69">
        <v>100.18520683817378</v>
      </c>
    </row>
    <row r="453" spans="1:9" x14ac:dyDescent="0.35">
      <c r="B453" s="71" t="s">
        <v>76</v>
      </c>
      <c r="C453" s="69">
        <v>99.363852263327374</v>
      </c>
      <c r="D453" s="69">
        <v>99.199853312068853</v>
      </c>
      <c r="E453" s="69">
        <v>99.513615563491697</v>
      </c>
    </row>
    <row r="454" spans="1:9" x14ac:dyDescent="0.35">
      <c r="B454" s="71" t="s">
        <v>77</v>
      </c>
      <c r="C454" s="69">
        <v>100</v>
      </c>
      <c r="D454" s="69">
        <v>100</v>
      </c>
      <c r="E454" s="69">
        <v>100</v>
      </c>
    </row>
    <row r="455" spans="1:9" x14ac:dyDescent="0.35">
      <c r="B455" s="71" t="s">
        <v>69</v>
      </c>
      <c r="C455" s="57">
        <v>99.76655720061612</v>
      </c>
      <c r="D455" s="69">
        <v>99.829303031116524</v>
      </c>
      <c r="E455" s="69">
        <v>99.683010127436077</v>
      </c>
      <c r="G455" s="69"/>
      <c r="H455" s="69"/>
      <c r="I455" s="69"/>
    </row>
    <row r="456" spans="1:9" x14ac:dyDescent="0.35">
      <c r="B456" s="71" t="s">
        <v>78</v>
      </c>
      <c r="C456" s="69">
        <v>100.04280196173474</v>
      </c>
      <c r="D456" s="69">
        <v>100.27272349239199</v>
      </c>
      <c r="E456" s="69">
        <v>99.736657779813982</v>
      </c>
    </row>
    <row r="457" spans="1:9" x14ac:dyDescent="0.35">
      <c r="B457" s="71" t="s">
        <v>79</v>
      </c>
      <c r="C457" s="57">
        <v>99.911763852084249</v>
      </c>
      <c r="D457" s="69">
        <v>99.972932972537805</v>
      </c>
      <c r="E457" s="69">
        <v>99.830316193456795</v>
      </c>
      <c r="G457" s="69"/>
      <c r="H457" s="69"/>
      <c r="I457" s="69"/>
    </row>
    <row r="458" spans="1:9" x14ac:dyDescent="0.35">
      <c r="B458" s="71" t="s">
        <v>68</v>
      </c>
      <c r="C458" s="57">
        <v>100.39026462014091</v>
      </c>
      <c r="D458" s="69">
        <v>100.30183987752945</v>
      </c>
      <c r="E458" s="69">
        <v>100.50800357399591</v>
      </c>
      <c r="G458" s="69"/>
      <c r="H458" s="69"/>
      <c r="I458" s="69"/>
    </row>
    <row r="459" spans="1:9" x14ac:dyDescent="0.35">
      <c r="A459" s="136">
        <v>2020</v>
      </c>
      <c r="B459" s="137"/>
      <c r="C459" s="57"/>
      <c r="D459" s="69"/>
      <c r="E459" s="69"/>
      <c r="G459" s="69"/>
      <c r="H459" s="69"/>
      <c r="I459" s="69"/>
    </row>
    <row r="460" spans="1:9" x14ac:dyDescent="0.35">
      <c r="B460" s="71" t="s">
        <v>73</v>
      </c>
      <c r="C460" s="57">
        <v>100.25198249012915</v>
      </c>
      <c r="D460" s="69">
        <v>100.19648536912554</v>
      </c>
      <c r="E460" s="69">
        <v>100.32587779110438</v>
      </c>
      <c r="G460" s="69"/>
      <c r="H460" s="69"/>
      <c r="I460" s="69"/>
    </row>
    <row r="461" spans="1:9" x14ac:dyDescent="0.35">
      <c r="A461" s="67"/>
      <c r="B461" s="71" t="s">
        <v>74</v>
      </c>
      <c r="C461" s="57">
        <v>100.25305581995573</v>
      </c>
      <c r="D461" s="69">
        <v>100.26016493377236</v>
      </c>
      <c r="E461" s="69">
        <v>100.24358992162354</v>
      </c>
      <c r="G461" s="69"/>
      <c r="H461" s="69"/>
      <c r="I461" s="69"/>
    </row>
    <row r="462" spans="1:9" x14ac:dyDescent="0.35">
      <c r="A462" s="67"/>
      <c r="B462" s="71" t="s">
        <v>71</v>
      </c>
      <c r="C462" s="57">
        <v>99.134360875184896</v>
      </c>
      <c r="D462" s="69">
        <v>99.181301519700398</v>
      </c>
      <c r="E462" s="69">
        <v>99.071858659002885</v>
      </c>
      <c r="G462" s="69"/>
      <c r="H462" s="69"/>
      <c r="I462" s="69"/>
    </row>
    <row r="463" spans="1:9" x14ac:dyDescent="0.35">
      <c r="A463" s="67"/>
      <c r="B463" s="71" t="s">
        <v>75</v>
      </c>
      <c r="C463" s="57">
        <v>95.928851542873616</v>
      </c>
      <c r="D463" s="69">
        <v>95.431492749228184</v>
      </c>
      <c r="E463" s="69">
        <v>96.591092702135128</v>
      </c>
      <c r="G463" s="69"/>
      <c r="H463" s="69"/>
      <c r="I463" s="69"/>
    </row>
    <row r="464" spans="1:9" x14ac:dyDescent="0.35">
      <c r="A464" s="67"/>
      <c r="B464" s="71" t="s">
        <v>63</v>
      </c>
      <c r="C464" s="57">
        <v>95.980515573689644</v>
      </c>
      <c r="D464" s="69">
        <v>95.374336316314299</v>
      </c>
      <c r="E464" s="69">
        <v>96.787652914485719</v>
      </c>
      <c r="G464" s="69"/>
      <c r="H464" s="69"/>
      <c r="I464" s="69"/>
    </row>
    <row r="465" spans="1:5" s="66" customFormat="1" x14ac:dyDescent="0.35">
      <c r="A465" s="63"/>
      <c r="B465" s="64"/>
      <c r="C465" s="65"/>
      <c r="D465" s="61"/>
      <c r="E465" s="61"/>
    </row>
    <row r="466" spans="1:5" x14ac:dyDescent="0.35">
      <c r="A466" s="73"/>
      <c r="B466" s="62"/>
      <c r="C466" s="90"/>
      <c r="D466" s="90"/>
      <c r="E466" s="90"/>
    </row>
    <row r="467" spans="1:5" x14ac:dyDescent="0.35">
      <c r="A467" s="138" t="s">
        <v>89</v>
      </c>
      <c r="B467" s="139"/>
      <c r="C467" s="139"/>
      <c r="D467" s="139"/>
      <c r="E467" s="140"/>
    </row>
    <row r="468" spans="1:5" ht="15" customHeight="1" x14ac:dyDescent="0.35">
      <c r="A468" s="127" t="s">
        <v>97</v>
      </c>
      <c r="B468" s="128"/>
      <c r="C468" s="128"/>
      <c r="D468" s="128"/>
      <c r="E468" s="129"/>
    </row>
    <row r="469" spans="1:5" x14ac:dyDescent="0.35">
      <c r="A469" s="130"/>
      <c r="B469" s="131"/>
      <c r="C469" s="131"/>
      <c r="D469" s="131"/>
      <c r="E469" s="132"/>
    </row>
    <row r="470" spans="1:5" ht="44.25" customHeight="1" x14ac:dyDescent="0.35">
      <c r="A470" s="122"/>
      <c r="B470" s="123"/>
      <c r="C470" s="123"/>
      <c r="D470" s="123"/>
      <c r="E470" s="133"/>
    </row>
    <row r="471" spans="1:5" x14ac:dyDescent="0.35">
      <c r="B471" s="71"/>
    </row>
    <row r="472" spans="1:5" x14ac:dyDescent="0.35">
      <c r="B472" s="71"/>
    </row>
    <row r="473" spans="1:5" x14ac:dyDescent="0.35">
      <c r="B473" s="71"/>
    </row>
    <row r="474" spans="1:5" x14ac:dyDescent="0.35">
      <c r="B474" s="71"/>
    </row>
    <row r="475" spans="1:5" x14ac:dyDescent="0.35">
      <c r="B475" s="71"/>
    </row>
    <row r="476" spans="1:5" x14ac:dyDescent="0.35">
      <c r="B476" s="71"/>
    </row>
    <row r="477" spans="1:5" x14ac:dyDescent="0.35">
      <c r="B477" s="71"/>
    </row>
    <row r="478" spans="1:5" x14ac:dyDescent="0.35">
      <c r="B478" s="71"/>
    </row>
    <row r="479" spans="1:5" x14ac:dyDescent="0.35">
      <c r="B479" s="71"/>
    </row>
    <row r="480" spans="1:5" x14ac:dyDescent="0.35">
      <c r="B480" s="71"/>
    </row>
    <row r="481" spans="2:2" x14ac:dyDescent="0.35">
      <c r="B481" s="71"/>
    </row>
    <row r="482" spans="2:2" x14ac:dyDescent="0.35">
      <c r="B482" s="71"/>
    </row>
    <row r="483" spans="2:2" x14ac:dyDescent="0.35">
      <c r="B483" s="71"/>
    </row>
    <row r="484" spans="2:2" x14ac:dyDescent="0.35">
      <c r="B484" s="71"/>
    </row>
    <row r="485" spans="2:2" x14ac:dyDescent="0.35">
      <c r="B485" s="71"/>
    </row>
    <row r="486" spans="2:2" x14ac:dyDescent="0.35">
      <c r="B486" s="71"/>
    </row>
    <row r="487" spans="2:2" x14ac:dyDescent="0.35">
      <c r="B487" s="71"/>
    </row>
    <row r="488" spans="2:2" x14ac:dyDescent="0.35">
      <c r="B488" s="71"/>
    </row>
    <row r="489" spans="2:2" x14ac:dyDescent="0.35">
      <c r="B489" s="71"/>
    </row>
    <row r="490" spans="2:2" x14ac:dyDescent="0.35">
      <c r="B490" s="71"/>
    </row>
    <row r="491" spans="2:2" x14ac:dyDescent="0.35">
      <c r="B491" s="71"/>
    </row>
    <row r="492" spans="2:2" x14ac:dyDescent="0.35">
      <c r="B492" s="71"/>
    </row>
    <row r="493" spans="2:2" x14ac:dyDescent="0.35">
      <c r="B493" s="71"/>
    </row>
    <row r="494" spans="2:2" x14ac:dyDescent="0.35">
      <c r="B494" s="71"/>
    </row>
  </sheetData>
  <mergeCells count="39">
    <mergeCell ref="A329:B329"/>
    <mergeCell ref="A303:B303"/>
    <mergeCell ref="A459:B459"/>
    <mergeCell ref="A355:B355"/>
    <mergeCell ref="A368:B368"/>
    <mergeCell ref="A381:B381"/>
    <mergeCell ref="A394:B394"/>
    <mergeCell ref="A420:B420"/>
    <mergeCell ref="A433:B433"/>
    <mergeCell ref="A446:B446"/>
    <mergeCell ref="A407:B407"/>
    <mergeCell ref="A290:B290"/>
    <mergeCell ref="A316:B316"/>
    <mergeCell ref="A199:B199"/>
    <mergeCell ref="A225:B225"/>
    <mergeCell ref="A238:B238"/>
    <mergeCell ref="A251:B251"/>
    <mergeCell ref="A264:B264"/>
    <mergeCell ref="A108:B108"/>
    <mergeCell ref="A160:B160"/>
    <mergeCell ref="A186:B186"/>
    <mergeCell ref="A173:B173"/>
    <mergeCell ref="A121:B121"/>
    <mergeCell ref="A468:E470"/>
    <mergeCell ref="A3:B3"/>
    <mergeCell ref="A4:B4"/>
    <mergeCell ref="A17:B17"/>
    <mergeCell ref="A342:B342"/>
    <mergeCell ref="A277:B277"/>
    <mergeCell ref="A212:B212"/>
    <mergeCell ref="A147:B147"/>
    <mergeCell ref="A134:B134"/>
    <mergeCell ref="A30:B30"/>
    <mergeCell ref="A43:B43"/>
    <mergeCell ref="A56:B56"/>
    <mergeCell ref="A69:B69"/>
    <mergeCell ref="A82:B82"/>
    <mergeCell ref="A467:E467"/>
    <mergeCell ref="A95:B95"/>
  </mergeCells>
  <pageMargins left="1.364583333333329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G287"/>
  <sheetViews>
    <sheetView topLeftCell="A271" zoomScale="130" zoomScaleNormal="130" workbookViewId="0">
      <selection activeCell="I282" sqref="I282"/>
    </sheetView>
  </sheetViews>
  <sheetFormatPr defaultRowHeight="14.5" x14ac:dyDescent="0.35"/>
  <cols>
    <col min="1" max="1" width="3.453125" style="30" customWidth="1"/>
    <col min="2" max="2" width="10.54296875" style="2" customWidth="1"/>
    <col min="3" max="3" width="11.453125" style="29" customWidth="1"/>
    <col min="4" max="4" width="15.1796875" style="29" customWidth="1"/>
    <col min="5" max="5" width="13.54296875" style="29" customWidth="1"/>
    <col min="6" max="16384" width="8.7265625" style="68"/>
  </cols>
  <sheetData>
    <row r="1" spans="1:5" ht="15.5" x14ac:dyDescent="0.35">
      <c r="A1" s="151" t="s">
        <v>94</v>
      </c>
      <c r="B1" s="152"/>
      <c r="C1" s="152"/>
      <c r="D1" s="152"/>
      <c r="E1" s="153"/>
    </row>
    <row r="2" spans="1:5" ht="13.5" customHeight="1" x14ac:dyDescent="0.35">
      <c r="A2" s="106"/>
      <c r="B2" s="75"/>
      <c r="C2" s="74"/>
      <c r="D2" s="74"/>
      <c r="E2" s="76"/>
    </row>
    <row r="3" spans="1:5" ht="14.25" customHeight="1" x14ac:dyDescent="0.35">
      <c r="A3" s="154"/>
      <c r="B3" s="154"/>
      <c r="C3" s="78"/>
      <c r="D3" s="78"/>
      <c r="E3" s="74"/>
    </row>
    <row r="4" spans="1:5" x14ac:dyDescent="0.35">
      <c r="A4" s="145" t="s">
        <v>80</v>
      </c>
      <c r="B4" s="146"/>
      <c r="C4" s="146"/>
      <c r="D4" s="146"/>
      <c r="E4" s="146"/>
    </row>
    <row r="5" spans="1:5" ht="12.75" customHeight="1" x14ac:dyDescent="0.35">
      <c r="A5" s="70"/>
      <c r="B5" s="77"/>
      <c r="C5" s="72"/>
      <c r="D5" s="72"/>
    </row>
    <row r="6" spans="1:5" x14ac:dyDescent="0.35">
      <c r="A6" s="147">
        <v>2010</v>
      </c>
      <c r="B6" s="147"/>
      <c r="C6" s="72"/>
      <c r="D6" s="72"/>
    </row>
    <row r="7" spans="1:5" x14ac:dyDescent="0.35">
      <c r="A7" s="70"/>
      <c r="B7" s="71" t="s">
        <v>73</v>
      </c>
      <c r="C7" s="79">
        <v>3.6787192502928647</v>
      </c>
      <c r="D7" s="79">
        <v>3.6787192502928492</v>
      </c>
      <c r="E7" s="80" t="s">
        <v>2</v>
      </c>
    </row>
    <row r="8" spans="1:5" x14ac:dyDescent="0.35">
      <c r="A8" s="70"/>
      <c r="B8" s="71" t="s">
        <v>74</v>
      </c>
      <c r="C8" s="79">
        <v>5.8338045699952499</v>
      </c>
      <c r="D8" s="79">
        <v>5.8338045699952588</v>
      </c>
      <c r="E8" s="80" t="s">
        <v>2</v>
      </c>
    </row>
    <row r="9" spans="1:5" x14ac:dyDescent="0.35">
      <c r="A9" s="70"/>
      <c r="B9" s="71" t="s">
        <v>71</v>
      </c>
      <c r="C9" s="79">
        <v>4.1543552543887783</v>
      </c>
      <c r="D9" s="79">
        <v>4.1543552543887614</v>
      </c>
      <c r="E9" s="80" t="s">
        <v>2</v>
      </c>
    </row>
    <row r="10" spans="1:5" x14ac:dyDescent="0.35">
      <c r="A10" s="70"/>
      <c r="B10" s="71" t="s">
        <v>75</v>
      </c>
      <c r="C10" s="79">
        <v>6.2780317985318677</v>
      </c>
      <c r="D10" s="79">
        <v>6.2780317985318819</v>
      </c>
      <c r="E10" s="80" t="s">
        <v>2</v>
      </c>
    </row>
    <row r="11" spans="1:5" x14ac:dyDescent="0.35">
      <c r="A11" s="70"/>
      <c r="B11" s="71" t="s">
        <v>63</v>
      </c>
      <c r="C11" s="79">
        <v>5.3389178667781652</v>
      </c>
      <c r="D11" s="79">
        <v>5.3389178667781634</v>
      </c>
      <c r="E11" s="80" t="s">
        <v>2</v>
      </c>
    </row>
    <row r="12" spans="1:5" x14ac:dyDescent="0.35">
      <c r="A12" s="70"/>
      <c r="B12" s="71" t="s">
        <v>70</v>
      </c>
      <c r="C12" s="79">
        <v>6.0835733297670096</v>
      </c>
      <c r="D12" s="79">
        <v>6.0835733297670229</v>
      </c>
      <c r="E12" s="80" t="s">
        <v>2</v>
      </c>
    </row>
    <row r="13" spans="1:5" x14ac:dyDescent="0.35">
      <c r="A13" s="70"/>
      <c r="B13" s="71" t="s">
        <v>76</v>
      </c>
      <c r="C13" s="79">
        <v>8.9066893986073516</v>
      </c>
      <c r="D13" s="79">
        <v>8.9066893986073374</v>
      </c>
      <c r="E13" s="80" t="s">
        <v>2</v>
      </c>
    </row>
    <row r="14" spans="1:5" x14ac:dyDescent="0.35">
      <c r="A14" s="70"/>
      <c r="B14" s="71" t="s">
        <v>77</v>
      </c>
      <c r="C14" s="79">
        <v>8.2362262487674975</v>
      </c>
      <c r="D14" s="79">
        <v>8.2362262487675011</v>
      </c>
      <c r="E14" s="80" t="s">
        <v>2</v>
      </c>
    </row>
    <row r="15" spans="1:5" x14ac:dyDescent="0.35">
      <c r="A15" s="70"/>
      <c r="B15" s="71" t="s">
        <v>69</v>
      </c>
      <c r="C15" s="79">
        <v>6.6341639388678582</v>
      </c>
      <c r="D15" s="79">
        <v>6.634163938867875</v>
      </c>
      <c r="E15" s="80" t="s">
        <v>2</v>
      </c>
    </row>
    <row r="16" spans="1:5" x14ac:dyDescent="0.35">
      <c r="A16" s="70"/>
      <c r="B16" s="71" t="s">
        <v>78</v>
      </c>
      <c r="C16" s="79">
        <v>6.8680424003632421</v>
      </c>
      <c r="D16" s="79">
        <v>6.8680424003632643</v>
      </c>
      <c r="E16" s="80" t="s">
        <v>2</v>
      </c>
    </row>
    <row r="17" spans="1:5" x14ac:dyDescent="0.35">
      <c r="A17" s="70"/>
      <c r="B17" s="71" t="s">
        <v>79</v>
      </c>
      <c r="C17" s="79">
        <v>4.8061640677116273</v>
      </c>
      <c r="D17" s="79">
        <v>4.8061640677116397</v>
      </c>
      <c r="E17" s="80" t="s">
        <v>2</v>
      </c>
    </row>
    <row r="18" spans="1:5" x14ac:dyDescent="0.35">
      <c r="A18" s="70"/>
      <c r="B18" s="71" t="s">
        <v>68</v>
      </c>
      <c r="C18" s="79">
        <v>6.9360114553423404</v>
      </c>
      <c r="D18" s="79">
        <v>6.9360114553423431</v>
      </c>
      <c r="E18" s="80" t="s">
        <v>2</v>
      </c>
    </row>
    <row r="19" spans="1:5" x14ac:dyDescent="0.35">
      <c r="A19" s="147">
        <v>2011</v>
      </c>
      <c r="B19" s="147"/>
      <c r="C19" s="79"/>
      <c r="D19" s="79"/>
      <c r="E19" s="80"/>
    </row>
    <row r="20" spans="1:5" x14ac:dyDescent="0.35">
      <c r="A20" s="70"/>
      <c r="B20" s="71" t="s">
        <v>73</v>
      </c>
      <c r="C20" s="79">
        <v>7.7959876650150601</v>
      </c>
      <c r="D20" s="79">
        <v>7.7959876650150832</v>
      </c>
      <c r="E20" s="80" t="s">
        <v>2</v>
      </c>
    </row>
    <row r="21" spans="1:5" x14ac:dyDescent="0.35">
      <c r="A21" s="70"/>
      <c r="B21" s="71" t="s">
        <v>74</v>
      </c>
      <c r="C21" s="79">
        <v>5.9516968921776794</v>
      </c>
      <c r="D21" s="79">
        <v>5.9516968921776732</v>
      </c>
      <c r="E21" s="80" t="s">
        <v>2</v>
      </c>
    </row>
    <row r="22" spans="1:5" x14ac:dyDescent="0.35">
      <c r="A22" s="70"/>
      <c r="B22" s="71" t="s">
        <v>71</v>
      </c>
      <c r="C22" s="79">
        <v>5.6906353216183652</v>
      </c>
      <c r="D22" s="79">
        <v>5.6906353216183554</v>
      </c>
      <c r="E22" s="80" t="s">
        <v>2</v>
      </c>
    </row>
    <row r="23" spans="1:5" x14ac:dyDescent="0.35">
      <c r="A23" s="70"/>
      <c r="B23" s="71" t="s">
        <v>75</v>
      </c>
      <c r="C23" s="79">
        <v>9.3991553842239277</v>
      </c>
      <c r="D23" s="79">
        <v>9.3991553842239188</v>
      </c>
      <c r="E23" s="80" t="s">
        <v>2</v>
      </c>
    </row>
    <row r="24" spans="1:5" x14ac:dyDescent="0.35">
      <c r="A24" s="70"/>
      <c r="B24" s="71" t="s">
        <v>63</v>
      </c>
      <c r="C24" s="79">
        <v>12.883312020928653</v>
      </c>
      <c r="D24" s="79">
        <v>12.883312020928658</v>
      </c>
      <c r="E24" s="80" t="s">
        <v>2</v>
      </c>
    </row>
    <row r="25" spans="1:5" x14ac:dyDescent="0.35">
      <c r="A25" s="70"/>
      <c r="B25" s="71" t="s">
        <v>70</v>
      </c>
      <c r="C25" s="79">
        <v>12.686891578974835</v>
      </c>
      <c r="D25" s="79">
        <v>12.686891578974832</v>
      </c>
      <c r="E25" s="80" t="s">
        <v>2</v>
      </c>
    </row>
    <row r="26" spans="1:5" x14ac:dyDescent="0.35">
      <c r="A26" s="70"/>
      <c r="B26" s="71" t="s">
        <v>76</v>
      </c>
      <c r="C26" s="79">
        <v>10.337808519870356</v>
      </c>
      <c r="D26" s="79">
        <v>10.337808519870361</v>
      </c>
      <c r="E26" s="80" t="s">
        <v>2</v>
      </c>
    </row>
    <row r="27" spans="1:5" x14ac:dyDescent="0.35">
      <c r="A27" s="70"/>
      <c r="B27" s="71" t="s">
        <v>77</v>
      </c>
      <c r="C27" s="79">
        <v>9.9904957096830351</v>
      </c>
      <c r="D27" s="79">
        <v>9.9904957096830422</v>
      </c>
      <c r="E27" s="80" t="s">
        <v>2</v>
      </c>
    </row>
    <row r="28" spans="1:5" x14ac:dyDescent="0.35">
      <c r="A28" s="70"/>
      <c r="B28" s="71" t="s">
        <v>69</v>
      </c>
      <c r="C28" s="79">
        <v>12.873436061408475</v>
      </c>
      <c r="D28" s="79">
        <v>12.873436061408473</v>
      </c>
      <c r="E28" s="80" t="s">
        <v>2</v>
      </c>
    </row>
    <row r="29" spans="1:5" x14ac:dyDescent="0.35">
      <c r="A29" s="70"/>
      <c r="B29" s="71" t="s">
        <v>78</v>
      </c>
      <c r="C29" s="79">
        <v>13.505629342541164</v>
      </c>
      <c r="D29" s="79">
        <v>13.505629342541139</v>
      </c>
      <c r="E29" s="80" t="s">
        <v>2</v>
      </c>
    </row>
    <row r="30" spans="1:5" x14ac:dyDescent="0.35">
      <c r="A30" s="70"/>
      <c r="B30" s="71" t="s">
        <v>79</v>
      </c>
      <c r="C30" s="79">
        <v>16.837680589848521</v>
      </c>
      <c r="D30" s="79">
        <v>16.837680589848507</v>
      </c>
      <c r="E30" s="80" t="s">
        <v>2</v>
      </c>
    </row>
    <row r="31" spans="1:5" x14ac:dyDescent="0.35">
      <c r="A31" s="70"/>
      <c r="B31" s="71" t="s">
        <v>68</v>
      </c>
      <c r="C31" s="79">
        <v>16.658160536887269</v>
      </c>
      <c r="D31" s="79">
        <v>16.65816053688728</v>
      </c>
      <c r="E31" s="80" t="s">
        <v>2</v>
      </c>
    </row>
    <row r="32" spans="1:5" x14ac:dyDescent="0.35">
      <c r="A32" s="147">
        <v>2012</v>
      </c>
      <c r="B32" s="147"/>
      <c r="C32" s="79"/>
      <c r="D32" s="79"/>
      <c r="E32" s="80"/>
    </row>
    <row r="33" spans="1:5" x14ac:dyDescent="0.35">
      <c r="A33" s="70"/>
      <c r="B33" s="71" t="s">
        <v>73</v>
      </c>
      <c r="C33" s="79">
        <v>16.992126209986186</v>
      </c>
      <c r="D33" s="79">
        <v>16.992126209986179</v>
      </c>
      <c r="E33" s="80" t="s">
        <v>2</v>
      </c>
    </row>
    <row r="34" spans="1:5" x14ac:dyDescent="0.35">
      <c r="A34" s="70"/>
      <c r="B34" s="71" t="s">
        <v>74</v>
      </c>
      <c r="C34" s="79">
        <v>17.56709684259658</v>
      </c>
      <c r="D34" s="79">
        <v>17.567096842596602</v>
      </c>
      <c r="E34" s="80" t="s">
        <v>2</v>
      </c>
    </row>
    <row r="35" spans="1:5" x14ac:dyDescent="0.35">
      <c r="A35" s="70"/>
      <c r="B35" s="71" t="s">
        <v>71</v>
      </c>
      <c r="C35" s="79">
        <v>17.716493485863243</v>
      </c>
      <c r="D35" s="79">
        <v>17.716493485863268</v>
      </c>
      <c r="E35" s="80" t="s">
        <v>2</v>
      </c>
    </row>
    <row r="36" spans="1:5" x14ac:dyDescent="0.35">
      <c r="A36" s="70"/>
      <c r="B36" s="71" t="s">
        <v>75</v>
      </c>
      <c r="C36" s="79">
        <v>12.634261176899367</v>
      </c>
      <c r="D36" s="79">
        <v>12.634261176899376</v>
      </c>
      <c r="E36" s="80" t="s">
        <v>2</v>
      </c>
    </row>
    <row r="37" spans="1:5" x14ac:dyDescent="0.35">
      <c r="A37" s="70"/>
      <c r="B37" s="71" t="s">
        <v>63</v>
      </c>
      <c r="C37" s="79">
        <v>6.8561656978384731</v>
      </c>
      <c r="D37" s="79">
        <v>6.8561656978384553</v>
      </c>
      <c r="E37" s="80" t="s">
        <v>2</v>
      </c>
    </row>
    <row r="38" spans="1:5" x14ac:dyDescent="0.35">
      <c r="A38" s="70"/>
      <c r="B38" s="71" t="s">
        <v>70</v>
      </c>
      <c r="C38" s="79">
        <v>10.2974959150377</v>
      </c>
      <c r="D38" s="79">
        <v>10.297495915037691</v>
      </c>
      <c r="E38" s="80" t="s">
        <v>2</v>
      </c>
    </row>
    <row r="39" spans="1:5" x14ac:dyDescent="0.35">
      <c r="A39" s="70"/>
      <c r="B39" s="71" t="s">
        <v>76</v>
      </c>
      <c r="C39" s="79">
        <v>10.500729503740635</v>
      </c>
      <c r="D39" s="79">
        <v>10.418307822199765</v>
      </c>
      <c r="E39" s="80" t="s">
        <v>2</v>
      </c>
    </row>
    <row r="40" spans="1:5" x14ac:dyDescent="0.35">
      <c r="A40" s="70"/>
      <c r="B40" s="71" t="s">
        <v>77</v>
      </c>
      <c r="C40" s="79">
        <v>10.866575206924942</v>
      </c>
      <c r="D40" s="79">
        <v>10.713898954305401</v>
      </c>
      <c r="E40" s="80" t="s">
        <v>2</v>
      </c>
    </row>
    <row r="41" spans="1:5" x14ac:dyDescent="0.35">
      <c r="A41" s="70"/>
      <c r="B41" s="71" t="s">
        <v>69</v>
      </c>
      <c r="C41" s="79">
        <v>9.4638252674826653</v>
      </c>
      <c r="D41" s="79">
        <v>9.3772912618950954</v>
      </c>
      <c r="E41" s="80" t="s">
        <v>2</v>
      </c>
    </row>
    <row r="42" spans="1:5" x14ac:dyDescent="0.35">
      <c r="A42" s="70"/>
      <c r="B42" s="71" t="s">
        <v>78</v>
      </c>
      <c r="C42" s="79">
        <v>9.1472951710695654</v>
      </c>
      <c r="D42" s="79">
        <v>9.0798386481207327</v>
      </c>
      <c r="E42" s="80" t="s">
        <v>2</v>
      </c>
    </row>
    <row r="43" spans="1:5" x14ac:dyDescent="0.35">
      <c r="A43" s="70"/>
      <c r="B43" s="71" t="s">
        <v>79</v>
      </c>
      <c r="C43" s="79">
        <v>5.8961751504207331</v>
      </c>
      <c r="D43" s="79">
        <v>5.9694378646101161</v>
      </c>
      <c r="E43" s="80" t="s">
        <v>2</v>
      </c>
    </row>
    <row r="44" spans="1:5" x14ac:dyDescent="0.35">
      <c r="A44" s="83"/>
      <c r="B44" s="84" t="s">
        <v>68</v>
      </c>
      <c r="C44" s="79">
        <v>5.0669562125144756</v>
      </c>
      <c r="D44" s="79">
        <v>5.4302984659286224</v>
      </c>
      <c r="E44" s="82" t="s">
        <v>2</v>
      </c>
    </row>
    <row r="45" spans="1:5" x14ac:dyDescent="0.35">
      <c r="A45" s="147">
        <v>2013</v>
      </c>
      <c r="B45" s="147"/>
      <c r="C45" s="81"/>
      <c r="D45" s="81"/>
      <c r="E45" s="82"/>
    </row>
    <row r="46" spans="1:5" x14ac:dyDescent="0.35">
      <c r="A46" s="70"/>
      <c r="B46" s="71" t="s">
        <v>73</v>
      </c>
      <c r="C46" s="81">
        <v>4.3286082082422226</v>
      </c>
      <c r="D46" s="81">
        <v>4.7136399686493728</v>
      </c>
      <c r="E46" s="82" t="s">
        <v>2</v>
      </c>
    </row>
    <row r="47" spans="1:5" x14ac:dyDescent="0.35">
      <c r="A47" s="83"/>
      <c r="B47" s="85" t="s">
        <v>74</v>
      </c>
      <c r="C47" s="81">
        <v>4.4335929403362861</v>
      </c>
      <c r="D47" s="81">
        <v>4.7506196050961647</v>
      </c>
      <c r="E47" s="82" t="s">
        <v>2</v>
      </c>
    </row>
    <row r="48" spans="1:5" x14ac:dyDescent="0.35">
      <c r="A48" s="83"/>
      <c r="B48" s="86" t="s">
        <v>71</v>
      </c>
      <c r="C48" s="81">
        <v>4.1651035441879012</v>
      </c>
      <c r="D48" s="81">
        <v>4.5604273454037276</v>
      </c>
      <c r="E48" s="82" t="s">
        <v>2</v>
      </c>
    </row>
    <row r="49" spans="1:5" x14ac:dyDescent="0.35">
      <c r="A49" s="83"/>
      <c r="B49" s="86" t="s">
        <v>75</v>
      </c>
      <c r="C49" s="81">
        <v>4.3799485182937259</v>
      </c>
      <c r="D49" s="81">
        <v>4.6597539135523727</v>
      </c>
      <c r="E49" s="82" t="s">
        <v>2</v>
      </c>
    </row>
    <row r="50" spans="1:5" x14ac:dyDescent="0.35">
      <c r="A50" s="83"/>
      <c r="B50" s="86" t="s">
        <v>63</v>
      </c>
      <c r="C50" s="81">
        <v>6.5969864911449783</v>
      </c>
      <c r="D50" s="81">
        <v>7.0330353890180328</v>
      </c>
      <c r="E50" s="82" t="s">
        <v>2</v>
      </c>
    </row>
    <row r="51" spans="1:5" x14ac:dyDescent="0.35">
      <c r="A51" s="83"/>
      <c r="B51" s="86" t="s">
        <v>70</v>
      </c>
      <c r="C51" s="81">
        <v>2.0671926734614923</v>
      </c>
      <c r="D51" s="81">
        <v>2.4449780638472562</v>
      </c>
      <c r="E51" s="81">
        <v>1.7440628387641095</v>
      </c>
    </row>
    <row r="52" spans="1:5" x14ac:dyDescent="0.35">
      <c r="A52" s="83"/>
      <c r="B52" s="86" t="s">
        <v>76</v>
      </c>
      <c r="C52" s="81">
        <v>3.0045125755318569</v>
      </c>
      <c r="D52" s="81">
        <v>3.5615520903521554</v>
      </c>
      <c r="E52" s="81">
        <v>2.5287208753609209</v>
      </c>
    </row>
    <row r="53" spans="1:5" x14ac:dyDescent="0.35">
      <c r="A53" s="83"/>
      <c r="B53" s="86" t="s">
        <v>77</v>
      </c>
      <c r="C53" s="81">
        <v>2.5148873159002481</v>
      </c>
      <c r="D53" s="81">
        <v>2.7000905223472862</v>
      </c>
      <c r="E53" s="81">
        <v>2.3568823754475208</v>
      </c>
    </row>
    <row r="54" spans="1:5" x14ac:dyDescent="0.35">
      <c r="A54" s="83"/>
      <c r="B54" s="86" t="s">
        <v>69</v>
      </c>
      <c r="C54" s="81">
        <v>3.4011016688187428</v>
      </c>
      <c r="D54" s="81">
        <v>3.4050825888838538</v>
      </c>
      <c r="E54" s="81">
        <v>3.3977016732779965</v>
      </c>
    </row>
    <row r="55" spans="1:5" x14ac:dyDescent="0.35">
      <c r="A55" s="83"/>
      <c r="B55" s="86" t="s">
        <v>78</v>
      </c>
      <c r="C55" s="81">
        <v>3.9514741793007699</v>
      </c>
      <c r="D55" s="81">
        <v>3.6733537034947124</v>
      </c>
      <c r="E55" s="81">
        <v>4.1890853513676269</v>
      </c>
    </row>
    <row r="56" spans="1:5" x14ac:dyDescent="0.35">
      <c r="A56" s="83"/>
      <c r="B56" s="86" t="s">
        <v>79</v>
      </c>
      <c r="C56" s="81">
        <v>3.7229145759384572</v>
      </c>
      <c r="D56" s="81">
        <v>3.622027776684396</v>
      </c>
      <c r="E56" s="81">
        <v>3.8093165504330262</v>
      </c>
    </row>
    <row r="57" spans="1:5" x14ac:dyDescent="0.35">
      <c r="A57" s="83"/>
      <c r="B57" s="86" t="s">
        <v>68</v>
      </c>
      <c r="C57" s="81">
        <v>3.2866700653403367</v>
      </c>
      <c r="D57" s="81">
        <v>3.0677014377208471</v>
      </c>
      <c r="E57" s="81">
        <v>3.4751649542801766</v>
      </c>
    </row>
    <row r="58" spans="1:5" x14ac:dyDescent="0.35">
      <c r="A58" s="147">
        <v>2014</v>
      </c>
      <c r="B58" s="147"/>
      <c r="C58" s="81"/>
      <c r="D58" s="81"/>
      <c r="E58" s="82"/>
    </row>
    <row r="59" spans="1:5" x14ac:dyDescent="0.35">
      <c r="A59" s="70"/>
      <c r="B59" s="71" t="s">
        <v>73</v>
      </c>
      <c r="C59" s="81">
        <v>3.2759797916374476</v>
      </c>
      <c r="D59" s="81">
        <v>2.5883906671014425</v>
      </c>
      <c r="E59" s="81">
        <v>3.8681326372765654</v>
      </c>
    </row>
    <row r="60" spans="1:5" x14ac:dyDescent="0.35">
      <c r="A60" s="70"/>
      <c r="B60" s="71" t="s">
        <v>74</v>
      </c>
      <c r="C60" s="81">
        <v>3.3425454116763564</v>
      </c>
      <c r="D60" s="81">
        <v>3.4012267464817314</v>
      </c>
      <c r="E60" s="81">
        <v>3.2920702900450474</v>
      </c>
    </row>
    <row r="61" spans="1:5" x14ac:dyDescent="0.35">
      <c r="A61" s="70"/>
      <c r="B61" s="71" t="s">
        <v>71</v>
      </c>
      <c r="C61" s="81">
        <v>2.2250517630140085</v>
      </c>
      <c r="D61" s="81">
        <v>2.2546833127091865</v>
      </c>
      <c r="E61" s="81">
        <v>2.1995280752597259</v>
      </c>
    </row>
    <row r="62" spans="1:5" x14ac:dyDescent="0.35">
      <c r="A62" s="70"/>
      <c r="B62" s="71" t="s">
        <v>75</v>
      </c>
      <c r="C62" s="81">
        <v>2.298168958911551</v>
      </c>
      <c r="D62" s="81">
        <v>2.5798690121687047</v>
      </c>
      <c r="E62" s="81">
        <v>2.0560223652975536</v>
      </c>
    </row>
    <row r="63" spans="1:5" x14ac:dyDescent="0.35">
      <c r="A63" s="70"/>
      <c r="B63" s="71" t="s">
        <v>63</v>
      </c>
      <c r="C63" s="81">
        <v>3.1917361463479148</v>
      </c>
      <c r="D63" s="81">
        <v>3.257612610349331</v>
      </c>
      <c r="E63" s="81">
        <v>3.1349611286097887</v>
      </c>
    </row>
    <row r="64" spans="1:5" x14ac:dyDescent="0.35">
      <c r="A64" s="70"/>
      <c r="B64" s="71" t="s">
        <v>70</v>
      </c>
      <c r="C64" s="81">
        <v>3.3190107651045055</v>
      </c>
      <c r="D64" s="81">
        <v>3.5272395616125745</v>
      </c>
      <c r="E64" s="81">
        <v>3.1396802126375003</v>
      </c>
    </row>
    <row r="65" spans="1:5" x14ac:dyDescent="0.35">
      <c r="A65" s="70"/>
      <c r="B65" s="71" t="s">
        <v>76</v>
      </c>
      <c r="C65" s="81">
        <v>2.5508408990252649</v>
      </c>
      <c r="D65" s="81">
        <v>2.3800554124083066</v>
      </c>
      <c r="E65" s="81">
        <v>2.6981857048613578</v>
      </c>
    </row>
    <row r="66" spans="1:5" x14ac:dyDescent="0.35">
      <c r="A66" s="70"/>
      <c r="B66" s="71" t="s">
        <v>77</v>
      </c>
      <c r="C66" s="81">
        <v>2.2333841551956835</v>
      </c>
      <c r="D66" s="81">
        <v>2.9342927834610708</v>
      </c>
      <c r="E66" s="81">
        <v>1.633403361370378</v>
      </c>
    </row>
    <row r="67" spans="1:5" x14ac:dyDescent="0.35">
      <c r="A67" s="70"/>
      <c r="B67" s="71" t="s">
        <v>69</v>
      </c>
      <c r="C67" s="81">
        <v>1.4023268050649513</v>
      </c>
      <c r="D67" s="81">
        <v>2.1302588161895599</v>
      </c>
      <c r="E67" s="81">
        <v>0.78057549541474303</v>
      </c>
    </row>
    <row r="68" spans="1:5" x14ac:dyDescent="0.35">
      <c r="A68" s="70"/>
      <c r="B68" s="71" t="s">
        <v>78</v>
      </c>
      <c r="C68" s="81">
        <v>0.86577192066400377</v>
      </c>
      <c r="D68" s="81">
        <v>2.184580764551614</v>
      </c>
      <c r="E68" s="81">
        <v>-0.25537019173024211</v>
      </c>
    </row>
    <row r="69" spans="1:5" x14ac:dyDescent="0.35">
      <c r="A69" s="70"/>
      <c r="B69" s="71" t="s">
        <v>79</v>
      </c>
      <c r="C69" s="81">
        <v>0.35227046319097316</v>
      </c>
      <c r="D69" s="81">
        <v>1.0505361051722848</v>
      </c>
      <c r="E69" s="81">
        <v>-0.24466276106917761</v>
      </c>
    </row>
    <row r="70" spans="1:5" x14ac:dyDescent="0.35">
      <c r="A70" s="70"/>
      <c r="B70" s="71" t="s">
        <v>68</v>
      </c>
      <c r="C70" s="81">
        <v>0.53111490457100308</v>
      </c>
      <c r="D70" s="81">
        <v>1.1727194340175278</v>
      </c>
      <c r="E70" s="81">
        <v>-1.902299739335318E-2</v>
      </c>
    </row>
    <row r="71" spans="1:5" x14ac:dyDescent="0.35">
      <c r="A71" s="147">
        <v>2015</v>
      </c>
      <c r="B71" s="147"/>
      <c r="C71" s="81"/>
      <c r="D71" s="81"/>
      <c r="E71" s="82"/>
    </row>
    <row r="72" spans="1:5" x14ac:dyDescent="0.35">
      <c r="A72" s="70"/>
      <c r="B72" s="71" t="s">
        <v>73</v>
      </c>
      <c r="C72" s="81">
        <v>0.13867773811122819</v>
      </c>
      <c r="D72" s="81">
        <v>1.4413130801289344</v>
      </c>
      <c r="E72" s="81">
        <v>-0.96933198576268975</v>
      </c>
    </row>
    <row r="73" spans="1:5" x14ac:dyDescent="0.35">
      <c r="A73" s="70"/>
      <c r="B73" s="71" t="s">
        <v>74</v>
      </c>
      <c r="C73" s="81">
        <v>0.39863596242864457</v>
      </c>
      <c r="D73" s="81">
        <v>0.9429295192841981</v>
      </c>
      <c r="E73" s="81">
        <v>-7.0036344536176937E-2</v>
      </c>
    </row>
    <row r="74" spans="1:5" x14ac:dyDescent="0.35">
      <c r="A74" s="70"/>
      <c r="B74" s="71" t="s">
        <v>71</v>
      </c>
      <c r="C74" s="81">
        <v>0.91912324057839179</v>
      </c>
      <c r="D74" s="81">
        <v>1.0675105200332866</v>
      </c>
      <c r="E74" s="81">
        <v>0.79123811095387142</v>
      </c>
    </row>
    <row r="75" spans="1:5" x14ac:dyDescent="0.35">
      <c r="A75" s="70"/>
      <c r="B75" s="71" t="s">
        <v>75</v>
      </c>
      <c r="C75" s="81">
        <v>1.4063293351472317</v>
      </c>
      <c r="D75" s="81">
        <v>1.7455000847147228</v>
      </c>
      <c r="E75" s="81">
        <v>1.1132850012462254</v>
      </c>
    </row>
    <row r="76" spans="1:5" x14ac:dyDescent="0.35">
      <c r="A76" s="70"/>
      <c r="B76" s="71" t="s">
        <v>63</v>
      </c>
      <c r="C76" s="81">
        <v>0.46753686639040049</v>
      </c>
      <c r="D76" s="81">
        <v>0.67549845172793277</v>
      </c>
      <c r="E76" s="81">
        <v>0.28809396254589664</v>
      </c>
    </row>
    <row r="77" spans="1:5" x14ac:dyDescent="0.35">
      <c r="A77" s="70"/>
      <c r="B77" s="71" t="s">
        <v>70</v>
      </c>
      <c r="C77" s="81">
        <v>1.4530777795498981</v>
      </c>
      <c r="D77" s="81">
        <v>1.800727962135757</v>
      </c>
      <c r="E77" s="81">
        <v>1.1525498683464093</v>
      </c>
    </row>
    <row r="78" spans="1:5" x14ac:dyDescent="0.35">
      <c r="A78" s="70"/>
      <c r="B78" s="71" t="s">
        <v>76</v>
      </c>
      <c r="C78" s="81">
        <v>0.91257571556515382</v>
      </c>
      <c r="D78" s="81">
        <v>1.6701469522034749</v>
      </c>
      <c r="E78" s="81">
        <v>0.26100743290092143</v>
      </c>
    </row>
    <row r="79" spans="1:5" x14ac:dyDescent="0.35">
      <c r="A79" s="70"/>
      <c r="B79" s="71" t="s">
        <v>77</v>
      </c>
      <c r="C79" s="81">
        <v>1.2093954859348404</v>
      </c>
      <c r="D79" s="81">
        <v>1.5044467350011299</v>
      </c>
      <c r="E79" s="81">
        <v>0.95359756183522415</v>
      </c>
    </row>
    <row r="80" spans="1:5" x14ac:dyDescent="0.35">
      <c r="A80" s="70"/>
      <c r="B80" s="71" t="s">
        <v>69</v>
      </c>
      <c r="C80" s="81">
        <v>1.1024778533301143</v>
      </c>
      <c r="D80" s="81">
        <v>1.3605074168342737</v>
      </c>
      <c r="E80" s="81">
        <v>0.87913453888684567</v>
      </c>
    </row>
    <row r="81" spans="1:5" x14ac:dyDescent="0.35">
      <c r="A81" s="70"/>
      <c r="B81" s="71" t="s">
        <v>78</v>
      </c>
      <c r="C81" s="81">
        <v>1.0379526456418977</v>
      </c>
      <c r="D81" s="81">
        <v>1.1133944903466813</v>
      </c>
      <c r="E81" s="81">
        <v>0.97224937952828727</v>
      </c>
    </row>
    <row r="82" spans="1:5" x14ac:dyDescent="0.35">
      <c r="A82" s="83"/>
      <c r="B82" s="71" t="s">
        <v>79</v>
      </c>
      <c r="C82" s="81">
        <v>1.5372275402211648</v>
      </c>
      <c r="D82" s="81">
        <v>1.9747488791808852</v>
      </c>
      <c r="E82" s="81">
        <v>1.1583430752775901</v>
      </c>
    </row>
    <row r="83" spans="1:5" x14ac:dyDescent="0.35">
      <c r="A83" s="83"/>
      <c r="B83" s="71" t="s">
        <v>68</v>
      </c>
      <c r="C83" s="81">
        <v>0.85377757248396646</v>
      </c>
      <c r="D83" s="81">
        <v>1.158391362428941</v>
      </c>
      <c r="E83" s="81">
        <v>0.5894759963465781</v>
      </c>
    </row>
    <row r="84" spans="1:5" x14ac:dyDescent="0.35">
      <c r="A84" s="147">
        <v>2016</v>
      </c>
      <c r="B84" s="147"/>
      <c r="C84" s="81"/>
      <c r="D84" s="81"/>
      <c r="E84" s="81"/>
    </row>
    <row r="85" spans="1:5" x14ac:dyDescent="0.35">
      <c r="A85" s="83"/>
      <c r="B85" s="71" t="s">
        <v>73</v>
      </c>
      <c r="C85" s="81">
        <v>1.0407081213697909</v>
      </c>
      <c r="D85" s="81">
        <v>1.3652171624402087</v>
      </c>
      <c r="E85" s="81">
        <v>0.7579645954494697</v>
      </c>
    </row>
    <row r="86" spans="1:5" x14ac:dyDescent="0.35">
      <c r="A86" s="83"/>
      <c r="B86" s="71" t="s">
        <v>74</v>
      </c>
      <c r="C86" s="81">
        <v>1.136477138039228</v>
      </c>
      <c r="D86" s="81">
        <v>1.3496536554170546</v>
      </c>
      <c r="E86" s="81">
        <v>0.95105753916934943</v>
      </c>
    </row>
    <row r="87" spans="1:5" x14ac:dyDescent="0.35">
      <c r="A87" s="83"/>
      <c r="B87" s="71" t="s">
        <v>71</v>
      </c>
      <c r="C87" s="81">
        <v>0.66900523456511352</v>
      </c>
      <c r="D87" s="81">
        <v>1.4395346104989319</v>
      </c>
      <c r="E87" s="81">
        <v>3.1169649641344921E-3</v>
      </c>
    </row>
    <row r="88" spans="1:5" x14ac:dyDescent="0.35">
      <c r="A88" s="83"/>
      <c r="B88" s="71" t="s">
        <v>75</v>
      </c>
      <c r="C88" s="81">
        <v>-0.18380611745640868</v>
      </c>
      <c r="D88" s="81">
        <v>0.60160649209575789</v>
      </c>
      <c r="E88" s="81">
        <v>-0.86664744409466421</v>
      </c>
    </row>
    <row r="89" spans="1:5" x14ac:dyDescent="0.35">
      <c r="A89" s="83"/>
      <c r="B89" s="71" t="s">
        <v>63</v>
      </c>
      <c r="C89" s="81">
        <v>-0.15582000573074159</v>
      </c>
      <c r="D89" s="81">
        <v>0.82201042472550834</v>
      </c>
      <c r="E89" s="81">
        <v>-1.0028155561550691</v>
      </c>
    </row>
    <row r="90" spans="1:5" x14ac:dyDescent="0.35">
      <c r="A90" s="83"/>
      <c r="B90" s="71" t="s">
        <v>70</v>
      </c>
      <c r="C90" s="81">
        <v>-0.76683599519888079</v>
      </c>
      <c r="D90" s="81">
        <v>-0.17067781522514275</v>
      </c>
      <c r="E90" s="81">
        <v>-1.2854902045740839</v>
      </c>
    </row>
    <row r="91" spans="1:5" x14ac:dyDescent="0.35">
      <c r="A91" s="83"/>
      <c r="B91" s="71" t="s">
        <v>76</v>
      </c>
      <c r="C91" s="81">
        <v>-0.38391995634918358</v>
      </c>
      <c r="D91" s="81">
        <v>9.218994909763141E-2</v>
      </c>
      <c r="E91" s="81">
        <v>-0.79916557851400849</v>
      </c>
    </row>
    <row r="92" spans="1:5" x14ac:dyDescent="0.35">
      <c r="A92" s="83"/>
      <c r="B92" s="71" t="s">
        <v>77</v>
      </c>
      <c r="C92" s="81">
        <v>-0.62903020584656599</v>
      </c>
      <c r="D92" s="81">
        <v>-0.36722627317348566</v>
      </c>
      <c r="E92" s="81">
        <v>-0.85724247672324894</v>
      </c>
    </row>
    <row r="93" spans="1:5" x14ac:dyDescent="0.35">
      <c r="A93" s="83"/>
      <c r="B93" s="71" t="s">
        <v>69</v>
      </c>
      <c r="C93" s="81">
        <v>-0.21052298212774645</v>
      </c>
      <c r="D93" s="81">
        <v>0.39042711789758816</v>
      </c>
      <c r="E93" s="81">
        <v>-0.73317102591516314</v>
      </c>
    </row>
    <row r="94" spans="1:5" x14ac:dyDescent="0.35">
      <c r="A94" s="83"/>
      <c r="B94" s="71" t="s">
        <v>78</v>
      </c>
      <c r="C94" s="81">
        <v>1.7128634706690773</v>
      </c>
      <c r="D94" s="81">
        <v>1.2025995861928085</v>
      </c>
      <c r="E94" s="81">
        <v>2.1578800075127793</v>
      </c>
    </row>
    <row r="95" spans="1:5" x14ac:dyDescent="0.35">
      <c r="A95" s="83"/>
      <c r="B95" s="71" t="s">
        <v>79</v>
      </c>
      <c r="C95" s="81">
        <v>1.4991691607198263</v>
      </c>
      <c r="D95" s="81">
        <v>1.0963335089493667</v>
      </c>
      <c r="E95" s="81">
        <v>1.8508319334554328</v>
      </c>
    </row>
    <row r="96" spans="1:5" x14ac:dyDescent="0.35">
      <c r="A96" s="83"/>
      <c r="B96" s="71" t="s">
        <v>68</v>
      </c>
      <c r="C96" s="81">
        <v>2.3177221684353277</v>
      </c>
      <c r="D96" s="81">
        <v>1.8253800545742451</v>
      </c>
      <c r="E96" s="81">
        <v>2.7473244187922821</v>
      </c>
    </row>
    <row r="97" spans="1:5" x14ac:dyDescent="0.35">
      <c r="A97" s="147">
        <v>2017</v>
      </c>
      <c r="B97" s="147"/>
      <c r="C97" s="81"/>
      <c r="D97" s="81"/>
      <c r="E97" s="81"/>
    </row>
    <row r="98" spans="1:5" x14ac:dyDescent="0.35">
      <c r="A98" s="83"/>
      <c r="B98" s="71" t="s">
        <v>73</v>
      </c>
      <c r="C98" s="81">
        <v>2.9126607993475782</v>
      </c>
      <c r="D98" s="81">
        <v>2.0340500931323775</v>
      </c>
      <c r="E98" s="81">
        <v>3.6828047861007316</v>
      </c>
    </row>
    <row r="99" spans="1:5" x14ac:dyDescent="0.35">
      <c r="A99" s="83"/>
      <c r="B99" s="71" t="s">
        <v>74</v>
      </c>
      <c r="C99" s="81">
        <v>3.0529529786106995</v>
      </c>
      <c r="D99" s="81">
        <v>2.2008258414724509</v>
      </c>
      <c r="E99" s="81">
        <v>3.7970542841463244</v>
      </c>
    </row>
    <row r="100" spans="1:5" x14ac:dyDescent="0.35">
      <c r="A100" s="83"/>
      <c r="B100" s="71" t="s">
        <v>71</v>
      </c>
      <c r="C100" s="81">
        <v>4.2812722773463809</v>
      </c>
      <c r="D100" s="81">
        <v>2.757244950984064</v>
      </c>
      <c r="E100" s="81">
        <v>5.6172481943390755</v>
      </c>
    </row>
    <row r="101" spans="1:5" x14ac:dyDescent="0.35">
      <c r="A101" s="83"/>
      <c r="B101" s="71" t="s">
        <v>75</v>
      </c>
      <c r="C101" s="81">
        <v>4.4611947411684367</v>
      </c>
      <c r="D101" s="81">
        <v>2.6332458833117878</v>
      </c>
      <c r="E101" s="81">
        <v>6.073959746047084</v>
      </c>
    </row>
    <row r="102" spans="1:5" x14ac:dyDescent="0.35">
      <c r="A102" s="83"/>
      <c r="B102" s="71" t="s">
        <v>63</v>
      </c>
      <c r="C102" s="81">
        <v>4.6405997959927507</v>
      </c>
      <c r="D102" s="81">
        <v>2.8429538013361562</v>
      </c>
      <c r="E102" s="81">
        <v>6.2264211507091645</v>
      </c>
    </row>
    <row r="103" spans="1:5" x14ac:dyDescent="0.35">
      <c r="A103" s="83"/>
      <c r="B103" s="71" t="s">
        <v>70</v>
      </c>
      <c r="C103" s="81">
        <v>3.3732487782671878</v>
      </c>
      <c r="D103" s="81">
        <v>2.1745825454904395</v>
      </c>
      <c r="E103" s="81">
        <v>4.4278585714848084</v>
      </c>
    </row>
    <row r="104" spans="1:5" x14ac:dyDescent="0.35">
      <c r="A104" s="83"/>
      <c r="B104" s="71" t="s">
        <v>76</v>
      </c>
      <c r="C104" s="81">
        <v>3.0255414905506477</v>
      </c>
      <c r="D104" s="81">
        <v>2.371808272791299</v>
      </c>
      <c r="E104" s="81">
        <v>3.6008267745018321</v>
      </c>
    </row>
    <row r="105" spans="1:5" x14ac:dyDescent="0.35">
      <c r="A105" s="83"/>
      <c r="B105" s="71" t="s">
        <v>77</v>
      </c>
      <c r="C105" s="81">
        <v>2.7490473515496072</v>
      </c>
      <c r="D105" s="81">
        <v>2.460883659577223</v>
      </c>
      <c r="E105" s="81">
        <v>3.0014787151139495</v>
      </c>
    </row>
    <row r="106" spans="1:5" x14ac:dyDescent="0.35">
      <c r="A106" s="83"/>
      <c r="B106" s="71" t="s">
        <v>69</v>
      </c>
      <c r="C106" s="81">
        <v>2.8892612471125134</v>
      </c>
      <c r="D106" s="81">
        <v>2.4709687454309983</v>
      </c>
      <c r="E106" s="81">
        <v>3.2571691781548235</v>
      </c>
    </row>
    <row r="107" spans="1:5" x14ac:dyDescent="0.35">
      <c r="A107" s="83"/>
      <c r="B107" s="71" t="s">
        <v>78</v>
      </c>
      <c r="C107" s="81">
        <v>0.69276243503218027</v>
      </c>
      <c r="D107" s="81">
        <v>1.5467360580873786</v>
      </c>
      <c r="E107" s="81">
        <v>-4.5049323076450522E-2</v>
      </c>
    </row>
    <row r="108" spans="1:5" x14ac:dyDescent="0.35">
      <c r="A108" s="83"/>
      <c r="B108" s="71" t="s">
        <v>79</v>
      </c>
      <c r="C108" s="81">
        <v>0.61664475971381616</v>
      </c>
      <c r="D108" s="81">
        <v>1.5601817636088628</v>
      </c>
      <c r="E108" s="81">
        <v>-0.20093147343564172</v>
      </c>
    </row>
    <row r="109" spans="1:5" x14ac:dyDescent="0.35">
      <c r="A109" s="83"/>
      <c r="B109" s="71" t="s">
        <v>68</v>
      </c>
      <c r="C109" s="81">
        <f>('[1]table 8'!C432-'[1]table 8'!C419)/'[1]table 8'!C419*100</f>
        <v>1.2676804197390539</v>
      </c>
      <c r="D109" s="81">
        <f>('[1]table 8'!D432-'[1]table 8'!D419)/'[1]table 8'!D419*100</f>
        <v>2.2337433617388092</v>
      </c>
      <c r="E109" s="81">
        <f>('[1]table 8'!E432-'[1]table 8'!E419)/'[1]table 8'!E419*100</f>
        <v>0.43228805255768499</v>
      </c>
    </row>
    <row r="110" spans="1:5" x14ac:dyDescent="0.35">
      <c r="A110" s="147">
        <v>2018</v>
      </c>
      <c r="B110" s="147"/>
      <c r="C110" s="81"/>
      <c r="D110" s="81"/>
      <c r="E110" s="81"/>
    </row>
    <row r="111" spans="1:5" x14ac:dyDescent="0.35">
      <c r="A111" s="83"/>
      <c r="B111" s="71" t="s">
        <v>73</v>
      </c>
      <c r="C111" s="81">
        <f>('[1]table 8'!C434-'[1]table 8'!C421)/'[1]table 8'!C421*100</f>
        <v>1.0901348566099687</v>
      </c>
      <c r="D111" s="81">
        <f>('[1]table 8'!D434-'[1]table 8'!D421)/'[1]table 8'!D421*100</f>
        <v>2.1089933342244329</v>
      </c>
      <c r="E111" s="81">
        <f>('[1]table 8'!E434-'[1]table 8'!E421)/'[1]table 8'!E421*100</f>
        <v>0.21125868502495115</v>
      </c>
    </row>
    <row r="112" spans="1:5" x14ac:dyDescent="0.35">
      <c r="A112" s="83"/>
      <c r="B112" s="71" t="s">
        <v>74</v>
      </c>
      <c r="C112" s="81">
        <f>('[1]table 8'!C435-'[1]table 8'!C422)/'[1]table 8'!C422*100</f>
        <v>1.017174035808754</v>
      </c>
      <c r="D112" s="81">
        <f>('[1]table 8'!D435-'[1]table 8'!D422)/'[1]table 8'!D422*100</f>
        <v>2.4045966144329158</v>
      </c>
      <c r="E112" s="81">
        <f>('[1]table 8'!E435-'[1]table 8'!E422)/'[1]table 8'!E422*100</f>
        <v>-0.1757308152816221</v>
      </c>
    </row>
    <row r="113" spans="1:5" x14ac:dyDescent="0.35">
      <c r="A113" s="83"/>
      <c r="B113" s="71" t="s">
        <v>71</v>
      </c>
      <c r="C113" s="81">
        <f>('[1]table 8'!C436-'[1]table 8'!C423)/'[1]table 8'!C423*100</f>
        <v>0.14258842001312208</v>
      </c>
      <c r="D113" s="81">
        <f>('[1]table 8'!D436-'[1]table 8'!D423)/'[1]table 8'!D423*100</f>
        <v>1.8452867939440756</v>
      </c>
      <c r="E113" s="81">
        <f>('[1]table 8'!E436-'[1]table 8'!E423)/'[1]table 8'!E423*100</f>
        <v>-1.3095940850052981</v>
      </c>
    </row>
    <row r="114" spans="1:5" x14ac:dyDescent="0.35">
      <c r="A114" s="83"/>
      <c r="B114" s="71" t="s">
        <v>75</v>
      </c>
      <c r="C114" s="81">
        <f>('[1]table 8'!C437-'[1]table 8'!C424)/'[1]table 8'!C424*100</f>
        <v>-1.5367262044736281</v>
      </c>
      <c r="D114" s="81">
        <f>('[1]table 8'!D437-'[1]table 8'!D424)/'[1]table 8'!D424*100</f>
        <v>0.5048199490269808</v>
      </c>
      <c r="E114" s="81">
        <f>('[1]table 8'!E437-'[1]table 8'!E424)/'[1]table 8'!E424*100</f>
        <v>-3.2795181154550033</v>
      </c>
    </row>
    <row r="115" spans="1:5" x14ac:dyDescent="0.35">
      <c r="A115" s="83"/>
      <c r="B115" s="71" t="s">
        <v>63</v>
      </c>
      <c r="C115" s="81">
        <f>('[1]table 8'!C438-'[1]table 8'!C425)/'[1]table 8'!C425*100</f>
        <v>-2.1085589082352878</v>
      </c>
      <c r="D115" s="81">
        <f>('[1]table 8'!D438-'[1]table 8'!D425)/'[1]table 8'!D425*100</f>
        <v>0.34328811762232925</v>
      </c>
      <c r="E115" s="81">
        <f>('[1]table 8'!E438-'[1]table 8'!E425)/'[1]table 8'!E425*100</f>
        <v>-4.2026012191556639</v>
      </c>
    </row>
    <row r="116" spans="1:5" x14ac:dyDescent="0.35">
      <c r="A116" s="83"/>
      <c r="B116" s="71" t="s">
        <v>70</v>
      </c>
      <c r="C116" s="81">
        <f>('[1]table 8'!C439-'[1]table 8'!C426)/'[1]table 8'!C426*100</f>
        <v>-0.92934137150015439</v>
      </c>
      <c r="D116" s="81">
        <f>('[1]table 8'!D439-'[1]table 8'!D426)/'[1]table 8'!D426*100</f>
        <v>1.1601483675513848</v>
      </c>
      <c r="E116" s="81">
        <f>('[1]table 8'!E439-'[1]table 8'!E426)/'[1]table 8'!E426*100</f>
        <v>-2.7280477354472219</v>
      </c>
    </row>
    <row r="117" spans="1:5" x14ac:dyDescent="0.35">
      <c r="A117" s="83"/>
      <c r="B117" s="71" t="s">
        <v>76</v>
      </c>
      <c r="C117" s="81">
        <f>('[1]table 8'!C440-'[1]table 8'!C427)/'[1]table 8'!C427*100</f>
        <v>-0.31604514801566536</v>
      </c>
      <c r="D117" s="81">
        <f>('[1]table 8'!D440-'[1]table 8'!D427)/'[1]table 8'!D427*100</f>
        <v>0.78927744887866103</v>
      </c>
      <c r="E117" s="81">
        <f>('[1]table 8'!E440-'[1]table 8'!E427)/'[1]table 8'!E427*100</f>
        <v>-1.2771901539896902</v>
      </c>
    </row>
    <row r="118" spans="1:5" x14ac:dyDescent="0.35">
      <c r="A118" s="83"/>
      <c r="B118" s="71" t="s">
        <v>77</v>
      </c>
      <c r="C118" s="81">
        <f>('[1]table 8'!C441-'[1]table 8'!C428)/'[1]table 8'!C428*100</f>
        <v>1.4223991355686776</v>
      </c>
      <c r="D118" s="81">
        <f>('[1]table 8'!D441-'[1]table 8'!D428)/'[1]table 8'!D428*100</f>
        <v>2.5795972912064347</v>
      </c>
      <c r="E118" s="81">
        <f>('[1]table 8'!E441-'[1]table 8'!E428)/'[1]table 8'!E428*100</f>
        <v>0.41401402648483226</v>
      </c>
    </row>
    <row r="119" spans="1:5" x14ac:dyDescent="0.35">
      <c r="A119" s="83"/>
      <c r="B119" s="71" t="s">
        <v>69</v>
      </c>
      <c r="C119" s="81">
        <f>('[1]table 8'!C442-'[1]table 8'!C429)/'[1]table 8'!C429*100</f>
        <v>0.21805666180586109</v>
      </c>
      <c r="D119" s="81">
        <f>('[1]table 8'!D442-'[1]table 8'!D429)/'[1]table 8'!D429*100</f>
        <v>1.4528761607676732</v>
      </c>
      <c r="E119" s="81">
        <f>('[1]table 8'!E442-'[1]table 8'!E429)/'[1]table 8'!E429*100</f>
        <v>-0.85975574075004924</v>
      </c>
    </row>
    <row r="120" spans="1:5" x14ac:dyDescent="0.35">
      <c r="A120" s="83"/>
      <c r="B120" s="71" t="s">
        <v>78</v>
      </c>
      <c r="C120" s="81">
        <f>('[1]table 8'!C443-'[1]table 8'!C430)/'[1]table 8'!C430*100</f>
        <v>3.5539820525902932E-2</v>
      </c>
      <c r="D120" s="81">
        <f>('[1]table 8'!D443-'[1]table 8'!D430)/'[1]table 8'!D430*100</f>
        <v>1.4117153424512914</v>
      </c>
      <c r="E120" s="81">
        <f>('[1]table 8'!E443-'[1]table 8'!E430)/'[1]table 8'!E430*100</f>
        <v>-1.1723758171726735</v>
      </c>
    </row>
    <row r="121" spans="1:5" x14ac:dyDescent="0.35">
      <c r="A121" s="83"/>
      <c r="B121" s="71" t="s">
        <v>79</v>
      </c>
      <c r="C121" s="81">
        <f>('[1]table 8'!C444-'[1]table 8'!C431)/'[1]table 8'!C431*100</f>
        <v>0.2937031179524629</v>
      </c>
      <c r="D121" s="81">
        <f>('[1]table 8'!D444-'[1]table 8'!D431)/'[1]table 8'!D431*100</f>
        <v>1.2829213511351187</v>
      </c>
      <c r="E121" s="81">
        <f>('[1]table 8'!E444-'[1]table 8'!E431)/'[1]table 8'!E431*100</f>
        <v>-0.57858190399697251</v>
      </c>
    </row>
    <row r="122" spans="1:5" x14ac:dyDescent="0.35">
      <c r="A122" s="83"/>
      <c r="B122" s="71" t="s">
        <v>68</v>
      </c>
      <c r="C122" s="81">
        <f>('[1]table 8'!C445-'[1]table 8'!C432)/'[1]table 8'!C432*100</f>
        <v>-0.88714438134170104</v>
      </c>
      <c r="D122" s="81">
        <f>('[1]table 8'!D445-'[1]table 8'!D432)/'[1]table 8'!D432*100</f>
        <v>0.53992468185874221</v>
      </c>
      <c r="E122" s="81">
        <f>('[1]table 8'!E445-'[1]table 8'!E432)/'[1]table 8'!E432*100</f>
        <v>-2.1433217863646061</v>
      </c>
    </row>
    <row r="123" spans="1:5" x14ac:dyDescent="0.35">
      <c r="A123" s="147">
        <v>2019</v>
      </c>
      <c r="B123" s="147"/>
      <c r="C123" s="81"/>
      <c r="D123" s="81"/>
      <c r="E123" s="81"/>
    </row>
    <row r="124" spans="1:5" x14ac:dyDescent="0.35">
      <c r="A124" s="83"/>
      <c r="B124" s="71" t="s">
        <v>73</v>
      </c>
      <c r="C124" s="81">
        <f>('[1]table 8'!C447-'[1]table 8'!C434)/'[1]table 8'!C434*100</f>
        <v>-1.279946718830391</v>
      </c>
      <c r="D124" s="81">
        <f>('[1]table 8'!D447-'[1]table 8'!D434)/'[1]table 8'!D434*100</f>
        <v>0.18581405561570452</v>
      </c>
      <c r="E124" s="81">
        <f>('[1]table 8'!E447-'[1]table 8'!E434)/'[1]table 8'!E434*100</f>
        <v>-2.5682686482408488</v>
      </c>
    </row>
    <row r="125" spans="1:5" x14ac:dyDescent="0.35">
      <c r="A125" s="83"/>
      <c r="B125" s="71" t="s">
        <v>74</v>
      </c>
      <c r="C125" s="81">
        <f>('[1]table 8'!C448-'[1]table 8'!C435)/'[1]table 8'!C435*100</f>
        <v>-1.2368495928283916</v>
      </c>
      <c r="D125" s="81">
        <f>('[1]table 8'!D448-'[1]table 8'!D435)/'[1]table 8'!D435*100</f>
        <v>-0.11837261856388341</v>
      </c>
      <c r="E125" s="81">
        <f>('[1]table 8'!E448-'[1]table 8'!E435)/'[1]table 8'!E435*100</f>
        <v>-2.2233730278947115</v>
      </c>
    </row>
    <row r="126" spans="1:5" x14ac:dyDescent="0.35">
      <c r="A126" s="83"/>
      <c r="B126" s="71" t="s">
        <v>71</v>
      </c>
      <c r="C126" s="81">
        <f>('[1]table 8'!C449-'[1]table 8'!C436)/'[1]table 8'!C436*100</f>
        <v>-1.2318876095762517</v>
      </c>
      <c r="D126" s="81">
        <f>('[1]table 8'!D449-'[1]table 8'!D436)/'[1]table 8'!D436*100</f>
        <v>0.2614487957438722</v>
      </c>
      <c r="E126" s="81">
        <f>('[1]table 8'!E449-'[1]table 8'!E436)/'[1]table 8'!E436*100</f>
        <v>-2.5462258142582868</v>
      </c>
    </row>
    <row r="127" spans="1:5" x14ac:dyDescent="0.35">
      <c r="A127" s="83"/>
      <c r="B127" s="71" t="s">
        <v>75</v>
      </c>
      <c r="C127" s="81">
        <f>('[1]table 8'!C450-'[1]table 8'!C437)/'[1]table 8'!C437*100</f>
        <v>0.86929007451293006</v>
      </c>
      <c r="D127" s="81">
        <f>('[1]table 8'!D450-'[1]table 8'!D437)/'[1]table 8'!D437*100</f>
        <v>2.1178297419249623</v>
      </c>
      <c r="E127" s="81">
        <f>('[1]table 8'!E450-'[1]table 8'!E437)/'[1]table 8'!E437*100</f>
        <v>-0.23824404978161329</v>
      </c>
    </row>
    <row r="128" spans="1:5" x14ac:dyDescent="0.35">
      <c r="A128" s="83"/>
      <c r="B128" s="71" t="s">
        <v>63</v>
      </c>
      <c r="C128" s="81">
        <f>('[1]table 8'!C451-'[1]table 8'!C438)/'[1]table 8'!C438*100</f>
        <v>1.5394545671898265</v>
      </c>
      <c r="D128" s="81">
        <f>('[1]table 8'!D451-'[1]table 8'!D438)/'[1]table 8'!D438*100</f>
        <v>2.242311571696523</v>
      </c>
      <c r="E128" s="81">
        <f>('[1]table 8'!E451-'[1]table 8'!E438)/'[1]table 8'!E438*100</f>
        <v>0.91068187654504451</v>
      </c>
    </row>
    <row r="129" spans="1:5" x14ac:dyDescent="0.35">
      <c r="A129" s="83"/>
      <c r="B129" s="71" t="s">
        <v>70</v>
      </c>
      <c r="C129" s="81">
        <f>('[1]table 8'!C452-'[1]table 8'!C439)/'[1]table 8'!C439*100</f>
        <v>1.586658673563937</v>
      </c>
      <c r="D129" s="81">
        <f>('[1]table 8'!D452-'[1]table 8'!D439)/'[1]table 8'!D439*100</f>
        <v>2.5447999085433404</v>
      </c>
      <c r="E129" s="81">
        <f>('[1]table 8'!E452-'[1]table 8'!E439)/'[1]table 8'!E439*100</f>
        <v>0.72888762314342803</v>
      </c>
    </row>
    <row r="130" spans="1:5" x14ac:dyDescent="0.35">
      <c r="A130" s="83"/>
      <c r="B130" s="71" t="s">
        <v>76</v>
      </c>
      <c r="C130" s="81">
        <f>('[1]table 8'!C453-'[1]table 8'!C440)/'[1]table 8'!C440*100</f>
        <v>0.30300806936348501</v>
      </c>
      <c r="D130" s="81">
        <f>('[1]table 8'!D453-'[1]table 8'!D440)/'[1]table 8'!D440*100</f>
        <v>1.6370125869849852</v>
      </c>
      <c r="E130" s="81">
        <f>('[1]table 8'!E453-'[1]table 8'!E440)/'[1]table 8'!E440*100</f>
        <v>-0.88127082453447769</v>
      </c>
    </row>
    <row r="131" spans="1:5" x14ac:dyDescent="0.35">
      <c r="A131" s="83"/>
      <c r="B131" s="71" t="s">
        <v>77</v>
      </c>
      <c r="C131" s="81">
        <f>('[1]table 8'!C454-'[1]table 8'!C441)/'[1]table 8'!C441*100</f>
        <v>-0.42472819971259707</v>
      </c>
      <c r="D131" s="81">
        <f>('[1]table 8'!D454-'[1]table 8'!D441)/'[1]table 8'!D441*100</f>
        <v>0.92007440191772627</v>
      </c>
      <c r="E131" s="81">
        <f>('[1]table 8'!E454-'[1]table 8'!E441)/'[1]table 8'!E441*100</f>
        <v>-1.6218653081865857</v>
      </c>
    </row>
    <row r="132" spans="1:5" x14ac:dyDescent="0.35">
      <c r="A132" s="83"/>
      <c r="B132" s="71" t="s">
        <v>69</v>
      </c>
      <c r="C132" s="81">
        <f>('[1]table 8'!C455-'[1]table 8'!C442)/'[1]table 8'!C442*100</f>
        <v>1.9802765665051646E-2</v>
      </c>
      <c r="D132" s="81">
        <f>('[1]table 8'!D455-'[1]table 8'!D442)/'[1]table 8'!D442*100</f>
        <v>1.2531877449339273</v>
      </c>
      <c r="E132" s="81">
        <f>('[1]table 8'!E455-'[1]table 8'!E442)/'[1]table 8'!E442*100</f>
        <v>-1.1079098302972072</v>
      </c>
    </row>
    <row r="133" spans="1:5" x14ac:dyDescent="0.35">
      <c r="A133" s="83"/>
      <c r="B133" s="71" t="s">
        <v>78</v>
      </c>
      <c r="C133" s="81">
        <f>('[1]table 8'!C456-'[1]table 8'!C443)/'[1]table 8'!C443*100</f>
        <v>0.75110250009255519</v>
      </c>
      <c r="D133" s="81">
        <f>('[1]table 8'!D456-'[1]table 8'!D443)/'[1]table 8'!D443*100</f>
        <v>1.7159121963851085</v>
      </c>
      <c r="E133" s="81">
        <f>('[1]table 8'!E456-'[1]table 8'!E443)/'[1]table 8'!E443*100</f>
        <v>-0.21411443065950886</v>
      </c>
    </row>
    <row r="134" spans="1:5" x14ac:dyDescent="0.35">
      <c r="A134" s="83"/>
      <c r="B134" s="71" t="s">
        <v>79</v>
      </c>
      <c r="C134" s="81">
        <f>('[1]table 8'!C457-'[1]table 8'!C444)/'[1]table 8'!C444*100</f>
        <v>0.54256430059613603</v>
      </c>
      <c r="D134" s="81">
        <f>('[1]table 8'!D457-'[1]table 8'!D444)/'[1]table 8'!D444*100</f>
        <v>1.4759921294787004</v>
      </c>
      <c r="E134" s="81">
        <f>('[1]table 8'!E457-'[1]table 8'!E444)/'[1]table 8'!E444*100</f>
        <v>-0.32148548564401369</v>
      </c>
    </row>
    <row r="135" spans="1:5" x14ac:dyDescent="0.35">
      <c r="A135" s="83"/>
      <c r="B135" s="71" t="s">
        <v>68</v>
      </c>
      <c r="C135" s="81">
        <f>'[2]Republic change'!EP22</f>
        <v>1.2894325964192184</v>
      </c>
      <c r="D135" s="81">
        <f>'[2]Male change '!PF22</f>
        <v>1.7155074938011869</v>
      </c>
      <c r="E135" s="81">
        <f>'[2]Atoll change'!CO22</f>
        <v>0.94124542641703479</v>
      </c>
    </row>
    <row r="136" spans="1:5" x14ac:dyDescent="0.35">
      <c r="A136" s="147">
        <v>2020</v>
      </c>
      <c r="B136" s="147"/>
      <c r="C136" s="81"/>
      <c r="D136" s="81"/>
      <c r="E136" s="81"/>
    </row>
    <row r="137" spans="1:5" x14ac:dyDescent="0.35">
      <c r="A137" s="83"/>
      <c r="B137" s="71" t="s">
        <v>73</v>
      </c>
      <c r="C137" s="81">
        <v>1.2399364626319465</v>
      </c>
      <c r="D137" s="81">
        <v>1.7343979542380255</v>
      </c>
      <c r="E137" s="81">
        <v>0.81637655502052098</v>
      </c>
    </row>
    <row r="138" spans="1:5" x14ac:dyDescent="0.35">
      <c r="A138" s="83"/>
      <c r="B138" s="71" t="s">
        <v>74</v>
      </c>
      <c r="C138" s="81">
        <v>0.91424177979161736</v>
      </c>
      <c r="D138" s="81">
        <v>1.6347139391777843</v>
      </c>
      <c r="E138" s="81">
        <v>0.2621127786379433</v>
      </c>
    </row>
    <row r="139" spans="1:5" x14ac:dyDescent="0.35">
      <c r="A139" s="83"/>
      <c r="B139" s="71" t="s">
        <v>71</v>
      </c>
      <c r="C139" s="81">
        <v>1.6677136603384572E-3</v>
      </c>
      <c r="D139" s="81">
        <v>0.49396095923436628</v>
      </c>
      <c r="E139" s="81">
        <v>-0.4638282631820862</v>
      </c>
    </row>
    <row r="140" spans="1:5" x14ac:dyDescent="0.35">
      <c r="A140" s="83"/>
      <c r="B140" s="71" t="s">
        <v>75</v>
      </c>
      <c r="C140" s="81">
        <v>-3.6217777486366889</v>
      </c>
      <c r="D140" s="81">
        <v>-3.8353949731113017</v>
      </c>
      <c r="E140" s="81">
        <v>-3.2193473837646316</v>
      </c>
    </row>
    <row r="141" spans="1:5" x14ac:dyDescent="0.35">
      <c r="A141" s="83"/>
      <c r="B141" s="71" t="s">
        <v>63</v>
      </c>
      <c r="C141" s="81">
        <v>-3.8727859620309384</v>
      </c>
      <c r="D141" s="81">
        <v>-4.1055479439080607</v>
      </c>
      <c r="E141" s="81">
        <v>-3.4087484585032848</v>
      </c>
    </row>
    <row r="142" spans="1:5" ht="12.75" customHeight="1" x14ac:dyDescent="0.35">
      <c r="A142" s="74"/>
      <c r="B142" s="81"/>
      <c r="C142" s="81"/>
      <c r="D142" s="81"/>
      <c r="E142" s="74"/>
    </row>
    <row r="143" spans="1:5" x14ac:dyDescent="0.35">
      <c r="A143" s="145" t="s">
        <v>81</v>
      </c>
      <c r="B143" s="146"/>
      <c r="C143" s="146"/>
      <c r="D143" s="146"/>
      <c r="E143" s="146"/>
    </row>
    <row r="144" spans="1:5" ht="9.75" customHeight="1" x14ac:dyDescent="0.35"/>
    <row r="145" spans="1:5" x14ac:dyDescent="0.35">
      <c r="A145" s="147">
        <v>2010</v>
      </c>
      <c r="B145" s="147"/>
    </row>
    <row r="146" spans="1:5" x14ac:dyDescent="0.35">
      <c r="A146" s="70"/>
      <c r="B146" s="71" t="s">
        <v>73</v>
      </c>
      <c r="C146" s="79">
        <v>-0.26114093647123565</v>
      </c>
      <c r="D146" s="79">
        <v>-0.26114093647124287</v>
      </c>
      <c r="E146" s="79" t="s">
        <v>2</v>
      </c>
    </row>
    <row r="147" spans="1:5" x14ac:dyDescent="0.35">
      <c r="A147" s="70"/>
      <c r="B147" s="71" t="s">
        <v>74</v>
      </c>
      <c r="C147" s="79">
        <v>0.93642240242963504</v>
      </c>
      <c r="D147" s="79">
        <v>0.93642240242964436</v>
      </c>
      <c r="E147" s="79" t="s">
        <v>2</v>
      </c>
    </row>
    <row r="148" spans="1:5" x14ac:dyDescent="0.35">
      <c r="A148" s="70"/>
      <c r="B148" s="71" t="s">
        <v>71</v>
      </c>
      <c r="C148" s="79">
        <v>0.880348169231018</v>
      </c>
      <c r="D148" s="79">
        <v>0.88034816923102266</v>
      </c>
      <c r="E148" s="79" t="s">
        <v>2</v>
      </c>
    </row>
    <row r="149" spans="1:5" x14ac:dyDescent="0.35">
      <c r="A149" s="70"/>
      <c r="B149" s="71" t="s">
        <v>75</v>
      </c>
      <c r="C149" s="79">
        <v>0.87747395207254042</v>
      </c>
      <c r="D149" s="79">
        <v>0.87747395207253431</v>
      </c>
      <c r="E149" s="79" t="s">
        <v>2</v>
      </c>
    </row>
    <row r="150" spans="1:5" x14ac:dyDescent="0.35">
      <c r="A150" s="70"/>
      <c r="B150" s="71" t="s">
        <v>63</v>
      </c>
      <c r="C150" s="79">
        <v>0.12502777376498564</v>
      </c>
      <c r="D150" s="79">
        <v>0.12502777376499688</v>
      </c>
      <c r="E150" s="79" t="s">
        <v>2</v>
      </c>
    </row>
    <row r="151" spans="1:5" x14ac:dyDescent="0.35">
      <c r="A151" s="70"/>
      <c r="B151" s="71" t="s">
        <v>70</v>
      </c>
      <c r="C151" s="79">
        <v>1.0846622459905737</v>
      </c>
      <c r="D151" s="79">
        <v>1.0846622459905617</v>
      </c>
      <c r="E151" s="79" t="s">
        <v>2</v>
      </c>
    </row>
    <row r="152" spans="1:5" x14ac:dyDescent="0.35">
      <c r="A152" s="70"/>
      <c r="B152" s="71" t="s">
        <v>76</v>
      </c>
      <c r="C152" s="79">
        <v>2.1903881432707424</v>
      </c>
      <c r="D152" s="79">
        <v>2.1903881432707335</v>
      </c>
      <c r="E152" s="79" t="s">
        <v>2</v>
      </c>
    </row>
    <row r="153" spans="1:5" x14ac:dyDescent="0.35">
      <c r="A153" s="70"/>
      <c r="B153" s="71" t="s">
        <v>77</v>
      </c>
      <c r="C153" s="79">
        <v>0.63207046859003946</v>
      </c>
      <c r="D153" s="79">
        <v>0.63207046859005511</v>
      </c>
      <c r="E153" s="79" t="s">
        <v>2</v>
      </c>
    </row>
    <row r="154" spans="1:5" x14ac:dyDescent="0.35">
      <c r="A154" s="70"/>
      <c r="B154" s="71" t="s">
        <v>69</v>
      </c>
      <c r="C154" s="79">
        <v>-1.2857212304991441</v>
      </c>
      <c r="D154" s="79">
        <v>-1.2857212304991306</v>
      </c>
      <c r="E154" s="79" t="s">
        <v>2</v>
      </c>
    </row>
    <row r="155" spans="1:5" x14ac:dyDescent="0.35">
      <c r="A155" s="70"/>
      <c r="B155" s="71" t="s">
        <v>78</v>
      </c>
      <c r="C155" s="79">
        <v>-0.22603507219276608</v>
      </c>
      <c r="D155" s="79">
        <v>-0.22603507219277241</v>
      </c>
      <c r="E155" s="79" t="s">
        <v>2</v>
      </c>
    </row>
    <row r="156" spans="1:5" x14ac:dyDescent="0.35">
      <c r="A156" s="70"/>
      <c r="B156" s="71" t="s">
        <v>79</v>
      </c>
      <c r="C156" s="79">
        <v>0.47362446108319878</v>
      </c>
      <c r="D156" s="79">
        <v>0.47362446108319778</v>
      </c>
      <c r="E156" s="79" t="s">
        <v>2</v>
      </c>
    </row>
    <row r="157" spans="1:5" x14ac:dyDescent="0.35">
      <c r="A157" s="70"/>
      <c r="B157" s="71" t="s">
        <v>68</v>
      </c>
      <c r="C157" s="79">
        <v>1.3414839053257928</v>
      </c>
      <c r="D157" s="79">
        <v>1.3414839053257819</v>
      </c>
      <c r="E157" s="79" t="s">
        <v>2</v>
      </c>
    </row>
    <row r="158" spans="1:5" x14ac:dyDescent="0.35">
      <c r="A158" s="70"/>
      <c r="B158" s="71"/>
      <c r="C158" s="79"/>
      <c r="D158" s="79"/>
      <c r="E158" s="79"/>
    </row>
    <row r="159" spans="1:5" x14ac:dyDescent="0.35">
      <c r="A159" s="147">
        <v>2011</v>
      </c>
      <c r="B159" s="147"/>
      <c r="C159" s="79"/>
      <c r="D159" s="80"/>
      <c r="E159" s="79"/>
    </row>
    <row r="160" spans="1:5" x14ac:dyDescent="0.35">
      <c r="A160" s="70"/>
      <c r="B160" s="71" t="s">
        <v>73</v>
      </c>
      <c r="C160" s="79">
        <v>0.54095598866379957</v>
      </c>
      <c r="D160" s="79">
        <v>0.540955988663813</v>
      </c>
      <c r="E160" s="79" t="s">
        <v>2</v>
      </c>
    </row>
    <row r="161" spans="1:7" x14ac:dyDescent="0.35">
      <c r="A161" s="70"/>
      <c r="B161" s="71" t="s">
        <v>74</v>
      </c>
      <c r="C161" s="79">
        <v>-0.79050748162609297</v>
      </c>
      <c r="D161" s="79">
        <v>-0.79050748162611284</v>
      </c>
      <c r="E161" s="79" t="s">
        <v>2</v>
      </c>
    </row>
    <row r="162" spans="1:7" x14ac:dyDescent="0.35">
      <c r="A162" s="70"/>
      <c r="B162" s="71" t="s">
        <v>71</v>
      </c>
      <c r="C162" s="79">
        <v>0.63178223867842997</v>
      </c>
      <c r="D162" s="79">
        <v>0.63178223867843142</v>
      </c>
      <c r="E162" s="79" t="s">
        <v>2</v>
      </c>
    </row>
    <row r="163" spans="1:7" x14ac:dyDescent="0.35">
      <c r="A163" s="70"/>
      <c r="B163" s="71" t="s">
        <v>75</v>
      </c>
      <c r="C163" s="79">
        <v>4.4171076658620336</v>
      </c>
      <c r="D163" s="79">
        <v>4.4171076658620292</v>
      </c>
      <c r="E163" s="79" t="s">
        <v>2</v>
      </c>
    </row>
    <row r="164" spans="1:7" x14ac:dyDescent="0.35">
      <c r="A164" s="70"/>
      <c r="B164" s="71" t="s">
        <v>63</v>
      </c>
      <c r="C164" s="79">
        <v>3.313820948565994</v>
      </c>
      <c r="D164" s="79">
        <v>3.3138209485660193</v>
      </c>
      <c r="E164" s="79" t="s">
        <v>2</v>
      </c>
    </row>
    <row r="165" spans="1:7" x14ac:dyDescent="0.35">
      <c r="A165" s="70"/>
      <c r="B165" s="71" t="s">
        <v>70</v>
      </c>
      <c r="C165" s="79">
        <v>0.90877181827678655</v>
      </c>
      <c r="D165" s="79">
        <v>0.90877181827676901</v>
      </c>
      <c r="E165" s="79" t="s">
        <v>2</v>
      </c>
    </row>
    <row r="166" spans="1:7" x14ac:dyDescent="0.35">
      <c r="A166" s="70"/>
      <c r="B166" s="71" t="s">
        <v>76</v>
      </c>
      <c r="C166" s="79">
        <v>6.0116323478547354E-2</v>
      </c>
      <c r="D166" s="79">
        <v>6.0116323478543808E-2</v>
      </c>
      <c r="E166" s="79" t="s">
        <v>2</v>
      </c>
    </row>
    <row r="167" spans="1:7" x14ac:dyDescent="0.35">
      <c r="A167" s="70"/>
      <c r="B167" s="71" t="s">
        <v>77</v>
      </c>
      <c r="C167" s="79">
        <v>0.31530862912392238</v>
      </c>
      <c r="D167" s="79">
        <v>0.31530862912393842</v>
      </c>
      <c r="E167" s="79" t="s">
        <v>2</v>
      </c>
    </row>
    <row r="168" spans="1:7" x14ac:dyDescent="0.35">
      <c r="A168" s="70"/>
      <c r="B168" s="71" t="s">
        <v>69</v>
      </c>
      <c r="C168" s="79">
        <v>1.301660303876595</v>
      </c>
      <c r="D168" s="79">
        <v>1.3016603038766006</v>
      </c>
      <c r="E168" s="79" t="s">
        <v>2</v>
      </c>
    </row>
    <row r="169" spans="1:7" x14ac:dyDescent="0.35">
      <c r="A169" s="70"/>
      <c r="B169" s="71" t="s">
        <v>78</v>
      </c>
      <c r="C169" s="79">
        <v>0.33278932848386311</v>
      </c>
      <c r="D169" s="79">
        <v>0.3327893284838373</v>
      </c>
      <c r="E169" s="79" t="s">
        <v>2</v>
      </c>
    </row>
    <row r="170" spans="1:7" x14ac:dyDescent="0.35">
      <c r="A170" s="70"/>
      <c r="B170" s="71" t="s">
        <v>79</v>
      </c>
      <c r="C170" s="79">
        <v>3.4231104702459922</v>
      </c>
      <c r="D170" s="79">
        <v>3.4231104702460011</v>
      </c>
      <c r="E170" s="79" t="s">
        <v>2</v>
      </c>
    </row>
    <row r="171" spans="1:7" x14ac:dyDescent="0.35">
      <c r="A171" s="70"/>
      <c r="B171" s="71" t="s">
        <v>68</v>
      </c>
      <c r="C171" s="79">
        <v>1.1857736202019333</v>
      </c>
      <c r="D171" s="79">
        <v>1.1857736202019431</v>
      </c>
      <c r="E171" s="79" t="s">
        <v>2</v>
      </c>
      <c r="G171" s="79"/>
    </row>
    <row r="172" spans="1:7" x14ac:dyDescent="0.35">
      <c r="A172" s="147">
        <v>2012</v>
      </c>
      <c r="B172" s="147"/>
      <c r="C172" s="79"/>
      <c r="D172" s="80"/>
      <c r="E172" s="79"/>
      <c r="G172" s="69"/>
    </row>
    <row r="173" spans="1:7" x14ac:dyDescent="0.35">
      <c r="A173" s="70"/>
      <c r="B173" s="71" t="s">
        <v>73</v>
      </c>
      <c r="C173" s="79">
        <v>0.82878178572962546</v>
      </c>
      <c r="D173" s="79">
        <v>0.82878178572962335</v>
      </c>
      <c r="E173" s="79" t="s">
        <v>2</v>
      </c>
    </row>
    <row r="174" spans="1:7" x14ac:dyDescent="0.35">
      <c r="A174" s="70"/>
      <c r="B174" s="71" t="s">
        <v>74</v>
      </c>
      <c r="C174" s="79">
        <v>-0.30293155218395862</v>
      </c>
      <c r="D174" s="79">
        <v>-0.30293155218395246</v>
      </c>
      <c r="E174" s="79" t="s">
        <v>2</v>
      </c>
    </row>
    <row r="175" spans="1:7" x14ac:dyDescent="0.35">
      <c r="A175" s="70"/>
      <c r="B175" s="71" t="s">
        <v>71</v>
      </c>
      <c r="C175" s="79">
        <v>0.75965858228270078</v>
      </c>
      <c r="D175" s="79">
        <v>0.75965858228270178</v>
      </c>
      <c r="E175" s="79" t="s">
        <v>2</v>
      </c>
    </row>
    <row r="176" spans="1:7" x14ac:dyDescent="0.35">
      <c r="A176" s="70"/>
      <c r="B176" s="71" t="s">
        <v>75</v>
      </c>
      <c r="C176" s="79">
        <v>-9.0943691034126944E-2</v>
      </c>
      <c r="D176" s="79">
        <v>-9.0943691034140309E-2</v>
      </c>
      <c r="E176" s="79" t="s">
        <v>2</v>
      </c>
    </row>
    <row r="177" spans="1:5" x14ac:dyDescent="0.35">
      <c r="A177" s="70"/>
      <c r="B177" s="71" t="s">
        <v>63</v>
      </c>
      <c r="C177" s="79">
        <v>-1.9861394321378494</v>
      </c>
      <c r="D177" s="79">
        <v>-1.9861394321378512</v>
      </c>
      <c r="E177" s="79" t="s">
        <v>2</v>
      </c>
    </row>
    <row r="178" spans="1:5" x14ac:dyDescent="0.35">
      <c r="A178" s="70"/>
      <c r="B178" s="71" t="s">
        <v>70</v>
      </c>
      <c r="C178" s="79">
        <v>4.1585646905071085</v>
      </c>
      <c r="D178" s="79">
        <v>4.1585646905070988</v>
      </c>
      <c r="E178" s="79" t="s">
        <v>2</v>
      </c>
    </row>
    <row r="179" spans="1:5" x14ac:dyDescent="0.35">
      <c r="A179" s="70"/>
      <c r="B179" s="71" t="s">
        <v>76</v>
      </c>
      <c r="C179" s="79">
        <v>0.24448657012601499</v>
      </c>
      <c r="D179" s="79">
        <v>0.16971494476737384</v>
      </c>
      <c r="E179" s="79">
        <v>0.30844071858455557</v>
      </c>
    </row>
    <row r="180" spans="1:5" x14ac:dyDescent="0.35">
      <c r="A180" s="70"/>
      <c r="B180" s="71" t="s">
        <v>77</v>
      </c>
      <c r="C180" s="79">
        <v>0.64743245120538928</v>
      </c>
      <c r="D180" s="79">
        <v>0.58385391142401111</v>
      </c>
      <c r="E180" s="79">
        <v>0.70173764990701348</v>
      </c>
    </row>
    <row r="181" spans="1:5" x14ac:dyDescent="0.35">
      <c r="A181" s="70"/>
      <c r="B181" s="71" t="s">
        <v>69</v>
      </c>
      <c r="C181" s="79">
        <v>1.9931364460514526E-2</v>
      </c>
      <c r="D181" s="79">
        <v>7.8683065291762055E-2</v>
      </c>
      <c r="E181" s="79">
        <v>-3.0192276319891902E-2</v>
      </c>
    </row>
    <row r="182" spans="1:5" x14ac:dyDescent="0.35">
      <c r="A182" s="70"/>
      <c r="B182" s="71" t="s">
        <v>78</v>
      </c>
      <c r="C182" s="79">
        <v>4.2662910903111487E-2</v>
      </c>
      <c r="D182" s="79">
        <v>5.9933326212120122E-2</v>
      </c>
      <c r="E182" s="79">
        <v>2.7912718968431654E-2</v>
      </c>
    </row>
    <row r="183" spans="1:5" x14ac:dyDescent="0.35">
      <c r="A183" s="70"/>
      <c r="B183" s="71" t="s">
        <v>79</v>
      </c>
      <c r="C183" s="79">
        <v>0.34249409289469956</v>
      </c>
      <c r="D183" s="79">
        <v>0.47401072984864662</v>
      </c>
      <c r="E183" s="79">
        <v>0.23013335367777338</v>
      </c>
    </row>
    <row r="184" spans="1:5" x14ac:dyDescent="0.35">
      <c r="A184" s="83"/>
      <c r="B184" s="84" t="s">
        <v>68</v>
      </c>
      <c r="C184" s="79">
        <v>0.3934394342562802</v>
      </c>
      <c r="D184" s="79">
        <v>0.67097201094535397</v>
      </c>
      <c r="E184" s="79">
        <v>0.15575360429839788</v>
      </c>
    </row>
    <row r="185" spans="1:5" x14ac:dyDescent="0.35">
      <c r="A185" s="147">
        <v>2013</v>
      </c>
      <c r="B185" s="147"/>
      <c r="C185" s="81"/>
      <c r="D185" s="81"/>
      <c r="E185" s="81"/>
    </row>
    <row r="186" spans="1:5" x14ac:dyDescent="0.35">
      <c r="A186" s="70"/>
      <c r="B186" s="71" t="s">
        <v>73</v>
      </c>
      <c r="C186" s="79">
        <v>0.1202171476324131</v>
      </c>
      <c r="D186" s="79">
        <v>0.14340192540028765</v>
      </c>
      <c r="E186" s="79">
        <v>0.10025898212730718</v>
      </c>
    </row>
    <row r="187" spans="1:5" x14ac:dyDescent="0.35">
      <c r="A187" s="70"/>
      <c r="B187" s="71" t="s">
        <v>74</v>
      </c>
      <c r="C187" s="79">
        <v>-0.20260748766020126</v>
      </c>
      <c r="D187" s="79">
        <v>-0.26772351866401256</v>
      </c>
      <c r="E187" s="79">
        <v>-0.14652945838415676</v>
      </c>
    </row>
    <row r="188" spans="1:5" ht="14.25" customHeight="1" x14ac:dyDescent="0.35">
      <c r="A188" s="70"/>
      <c r="B188" s="71" t="s">
        <v>71</v>
      </c>
      <c r="C188" s="79">
        <v>0.50061454169003372</v>
      </c>
      <c r="D188" s="79">
        <v>0.57671257944425691</v>
      </c>
      <c r="E188" s="79">
        <v>0.43515833275592142</v>
      </c>
    </row>
    <row r="189" spans="1:5" ht="14.25" customHeight="1" x14ac:dyDescent="0.35">
      <c r="A189" s="70"/>
      <c r="B189" s="71" t="s">
        <v>75</v>
      </c>
      <c r="C189" s="79">
        <v>0.11512300390782688</v>
      </c>
      <c r="D189" s="79">
        <v>3.9643343257568849E-3</v>
      </c>
      <c r="E189" s="79">
        <v>0.21087159629621899</v>
      </c>
    </row>
    <row r="190" spans="1:5" ht="14.25" customHeight="1" x14ac:dyDescent="0.35">
      <c r="A190" s="70"/>
      <c r="B190" s="71" t="s">
        <v>63</v>
      </c>
      <c r="C190" s="79">
        <v>9.5682352882613605E-2</v>
      </c>
      <c r="D190" s="79">
        <v>0.23643869294275971</v>
      </c>
      <c r="E190" s="79">
        <v>-2.5310411872150607E-2</v>
      </c>
    </row>
    <row r="191" spans="1:5" ht="14.25" customHeight="1" x14ac:dyDescent="0.35">
      <c r="A191" s="70"/>
      <c r="B191" s="71" t="s">
        <v>70</v>
      </c>
      <c r="C191" s="79">
        <v>-0.26760942495945156</v>
      </c>
      <c r="D191" s="79">
        <v>-0.30627613149380639</v>
      </c>
      <c r="E191" s="79">
        <v>-0.23428488359795882</v>
      </c>
    </row>
    <row r="192" spans="1:5" ht="14.25" customHeight="1" x14ac:dyDescent="0.35">
      <c r="A192" s="70"/>
      <c r="B192" s="71" t="s">
        <v>76</v>
      </c>
      <c r="C192" s="79">
        <v>1.1650679035972877</v>
      </c>
      <c r="D192" s="79">
        <v>1.2614902964104777</v>
      </c>
      <c r="E192" s="79">
        <v>1.0820271269930941</v>
      </c>
    </row>
    <row r="193" spans="1:5" ht="14.25" customHeight="1" x14ac:dyDescent="0.35">
      <c r="A193" s="70"/>
      <c r="B193" s="71" t="s">
        <v>77</v>
      </c>
      <c r="C193" s="79">
        <v>0.16901141883517926</v>
      </c>
      <c r="D193" s="79">
        <v>-0.25283811141194562</v>
      </c>
      <c r="E193" s="79">
        <v>0.53296118036079787</v>
      </c>
    </row>
    <row r="194" spans="1:5" ht="14.25" customHeight="1" x14ac:dyDescent="0.35">
      <c r="A194" s="70"/>
      <c r="B194" s="71" t="s">
        <v>69</v>
      </c>
      <c r="C194" s="79">
        <v>0.88457747659021657</v>
      </c>
      <c r="D194" s="79">
        <v>0.76568029413165029</v>
      </c>
      <c r="E194" s="79">
        <v>0.98635397503571975</v>
      </c>
    </row>
    <row r="195" spans="1:5" ht="14.25" customHeight="1" x14ac:dyDescent="0.35">
      <c r="A195" s="70"/>
      <c r="B195" s="71" t="s">
        <v>78</v>
      </c>
      <c r="C195" s="79">
        <v>0.57515947673210821</v>
      </c>
      <c r="D195" s="79">
        <v>0.3195258836498801</v>
      </c>
      <c r="E195" s="79">
        <v>0.79350476016584182</v>
      </c>
    </row>
    <row r="196" spans="1:5" ht="14.25" customHeight="1" x14ac:dyDescent="0.35">
      <c r="A196" s="70"/>
      <c r="B196" s="71" t="s">
        <v>79</v>
      </c>
      <c r="C196" s="79">
        <v>0.12186960602403663</v>
      </c>
      <c r="D196" s="79">
        <v>0.42426871286125351</v>
      </c>
      <c r="E196" s="79">
        <v>-0.13520508300082165</v>
      </c>
    </row>
    <row r="197" spans="1:5" ht="14.25" customHeight="1" x14ac:dyDescent="0.35">
      <c r="A197" s="70"/>
      <c r="B197" s="71" t="s">
        <v>68</v>
      </c>
      <c r="C197" s="79">
        <v>-2.8801755478075421E-2</v>
      </c>
      <c r="D197" s="79">
        <v>0.13243235338341641</v>
      </c>
      <c r="E197" s="79">
        <v>-0.16663754557983806</v>
      </c>
    </row>
    <row r="198" spans="1:5" x14ac:dyDescent="0.35">
      <c r="A198" s="148">
        <v>2014</v>
      </c>
      <c r="B198" s="149"/>
      <c r="C198" s="79"/>
      <c r="D198" s="81"/>
      <c r="E198" s="79"/>
    </row>
    <row r="199" spans="1:5" x14ac:dyDescent="0.35">
      <c r="A199" s="70"/>
      <c r="B199" s="71" t="s">
        <v>73</v>
      </c>
      <c r="C199" s="79">
        <v>0.1098546049749359</v>
      </c>
      <c r="D199" s="79">
        <v>-0.322309548511998</v>
      </c>
      <c r="E199" s="79">
        <v>0.48040978311347082</v>
      </c>
    </row>
    <row r="200" spans="1:5" x14ac:dyDescent="0.35">
      <c r="A200" s="70"/>
      <c r="B200" s="71" t="s">
        <v>74</v>
      </c>
      <c r="C200" s="79">
        <v>-0.13828396030899293</v>
      </c>
      <c r="D200" s="79">
        <v>0.522482781245874</v>
      </c>
      <c r="E200" s="79">
        <v>-0.7003261153462248</v>
      </c>
    </row>
    <row r="201" spans="1:5" x14ac:dyDescent="0.35">
      <c r="A201" s="70"/>
      <c r="B201" s="71" t="s">
        <v>71</v>
      </c>
      <c r="C201" s="79">
        <v>-0.58614791407885636</v>
      </c>
      <c r="D201" s="79">
        <v>-0.53851180450933112</v>
      </c>
      <c r="E201" s="79">
        <v>-0.62716571611890259</v>
      </c>
    </row>
    <row r="202" spans="1:5" x14ac:dyDescent="0.35">
      <c r="A202" s="70"/>
      <c r="B202" s="71" t="s">
        <v>75</v>
      </c>
      <c r="C202" s="79">
        <v>0.18673105824223252</v>
      </c>
      <c r="D202" s="79">
        <v>0.32199239951796077</v>
      </c>
      <c r="E202" s="79">
        <v>7.0158301967065725E-2</v>
      </c>
    </row>
    <row r="203" spans="1:5" x14ac:dyDescent="0.35">
      <c r="A203" s="70"/>
      <c r="B203" s="71" t="s">
        <v>63</v>
      </c>
      <c r="C203" s="79">
        <v>0.97001097738139441</v>
      </c>
      <c r="D203" s="79">
        <v>0.89869928347351868</v>
      </c>
      <c r="E203" s="79">
        <v>1.031624450439488</v>
      </c>
    </row>
    <row r="204" spans="1:5" x14ac:dyDescent="0.35">
      <c r="A204" s="70"/>
      <c r="B204" s="71" t="s">
        <v>70</v>
      </c>
      <c r="C204" s="79">
        <v>-0.14460149368363998</v>
      </c>
      <c r="D204" s="79">
        <v>-4.5955229748971385E-2</v>
      </c>
      <c r="E204" s="79">
        <v>-0.22971996412189596</v>
      </c>
    </row>
    <row r="205" spans="1:5" x14ac:dyDescent="0.35">
      <c r="A205" s="70"/>
      <c r="B205" s="71" t="s">
        <v>76</v>
      </c>
      <c r="C205" s="79">
        <v>0.41291245719951358</v>
      </c>
      <c r="D205" s="79">
        <v>0.13941288871808247</v>
      </c>
      <c r="E205" s="79">
        <v>0.64934050512805597</v>
      </c>
    </row>
    <row r="206" spans="1:5" x14ac:dyDescent="0.35">
      <c r="A206" s="70"/>
      <c r="B206" s="71" t="s">
        <v>77</v>
      </c>
      <c r="C206" s="79">
        <v>-0.14107212527697646</v>
      </c>
      <c r="D206" s="79">
        <v>0.28714601491433511</v>
      </c>
      <c r="E206" s="79">
        <v>-0.50937195599416263</v>
      </c>
    </row>
    <row r="207" spans="1:5" x14ac:dyDescent="0.35">
      <c r="A207" s="70"/>
      <c r="B207" s="71" t="s">
        <v>69</v>
      </c>
      <c r="C207" s="79">
        <v>6.4484604583957231E-2</v>
      </c>
      <c r="D207" s="79">
        <v>-2.1414341687532111E-2</v>
      </c>
      <c r="E207" s="79">
        <v>0.13895564040605674</v>
      </c>
    </row>
    <row r="208" spans="1:5" x14ac:dyDescent="0.35">
      <c r="A208" s="70"/>
      <c r="B208" s="71" t="s">
        <v>78</v>
      </c>
      <c r="C208" s="79">
        <v>4.2981421583679479E-2</v>
      </c>
      <c r="D208" s="79">
        <v>0.37288472331134875</v>
      </c>
      <c r="E208" s="79">
        <v>-0.24257382973337954</v>
      </c>
    </row>
    <row r="209" spans="1:5" x14ac:dyDescent="0.35">
      <c r="A209" s="70"/>
      <c r="B209" s="71" t="s">
        <v>79</v>
      </c>
      <c r="C209" s="79">
        <v>-0.38784469039811098</v>
      </c>
      <c r="D209" s="79">
        <v>-0.69024000023220455</v>
      </c>
      <c r="E209" s="79">
        <v>-0.12448475280248811</v>
      </c>
    </row>
    <row r="210" spans="1:5" x14ac:dyDescent="0.35">
      <c r="A210" s="70"/>
      <c r="B210" s="71" t="s">
        <v>68</v>
      </c>
      <c r="C210" s="79">
        <v>0.14936355181003261</v>
      </c>
      <c r="D210" s="79">
        <v>0.25350557458408324</v>
      </c>
      <c r="E210" s="79">
        <v>5.917870580753206E-2</v>
      </c>
    </row>
    <row r="211" spans="1:5" x14ac:dyDescent="0.35">
      <c r="A211" s="141">
        <v>2015</v>
      </c>
      <c r="B211" s="150"/>
      <c r="C211" s="79"/>
      <c r="D211" s="79"/>
      <c r="E211" s="79"/>
    </row>
    <row r="212" spans="1:5" x14ac:dyDescent="0.35">
      <c r="A212" s="70"/>
      <c r="B212" s="71" t="s">
        <v>73</v>
      </c>
      <c r="C212" s="79">
        <v>-0.2809381134105049</v>
      </c>
      <c r="D212" s="79">
        <v>-5.7684909932524911E-2</v>
      </c>
      <c r="E212" s="79">
        <v>-0.47464626289253542</v>
      </c>
    </row>
    <row r="213" spans="1:5" x14ac:dyDescent="0.35">
      <c r="A213" s="70"/>
      <c r="B213" s="71" t="s">
        <v>74</v>
      </c>
      <c r="C213" s="79">
        <v>0.12095527637096383</v>
      </c>
      <c r="D213" s="79">
        <v>2.8613455304698415E-2</v>
      </c>
      <c r="E213" s="79">
        <v>0.20141236315060806</v>
      </c>
    </row>
    <row r="214" spans="1:5" x14ac:dyDescent="0.35">
      <c r="A214" s="70"/>
      <c r="B214" s="71" t="s">
        <v>71</v>
      </c>
      <c r="C214" s="79">
        <v>-7.076595906956476E-2</v>
      </c>
      <c r="D214" s="79">
        <v>-0.41575915809420327</v>
      </c>
      <c r="E214" s="79">
        <v>0.22930696342132337</v>
      </c>
    </row>
    <row r="215" spans="1:5" x14ac:dyDescent="0.35">
      <c r="A215" s="70"/>
      <c r="B215" s="71" t="s">
        <v>75</v>
      </c>
      <c r="C215" s="79">
        <v>0.67040139146683142</v>
      </c>
      <c r="D215" s="79">
        <v>0.99498081691289986</v>
      </c>
      <c r="E215" s="79">
        <v>0.38990120716618021</v>
      </c>
    </row>
    <row r="216" spans="1:5" x14ac:dyDescent="0.35">
      <c r="A216" s="70"/>
      <c r="B216" s="71" t="s">
        <v>63</v>
      </c>
      <c r="C216" s="79">
        <v>3.5257826396308367E-2</v>
      </c>
      <c r="D216" s="79">
        <v>-0.16239700982367164</v>
      </c>
      <c r="E216" s="79">
        <v>0.20709984795216743</v>
      </c>
    </row>
    <row r="217" spans="1:5" x14ac:dyDescent="0.35">
      <c r="A217" s="70"/>
      <c r="B217" s="71" t="s">
        <v>70</v>
      </c>
      <c r="C217" s="79">
        <v>0.83493462014281905</v>
      </c>
      <c r="D217" s="79">
        <v>1.0712107400230999</v>
      </c>
      <c r="E217" s="79">
        <v>0.63027252743543749</v>
      </c>
    </row>
    <row r="218" spans="1:5" x14ac:dyDescent="0.35">
      <c r="A218" s="70"/>
      <c r="B218" s="71" t="s">
        <v>76</v>
      </c>
      <c r="C218" s="79">
        <v>-0.12204801538238151</v>
      </c>
      <c r="D218" s="79">
        <v>1.0962867477583713E-2</v>
      </c>
      <c r="E218" s="79">
        <v>-0.23776672327809806</v>
      </c>
    </row>
    <row r="219" spans="1:5" x14ac:dyDescent="0.35">
      <c r="A219" s="70"/>
      <c r="B219" s="71" t="s">
        <v>77</v>
      </c>
      <c r="C219" s="79">
        <v>0.15264849210853906</v>
      </c>
      <c r="D219" s="79">
        <v>0.12369978831365182</v>
      </c>
      <c r="E219" s="79">
        <v>0.17789649132188726</v>
      </c>
    </row>
    <row r="220" spans="1:5" x14ac:dyDescent="0.35">
      <c r="A220" s="70"/>
      <c r="B220" s="71" t="s">
        <v>69</v>
      </c>
      <c r="C220" s="79">
        <v>-4.1223543857863698E-2</v>
      </c>
      <c r="D220" s="79">
        <v>-0.16318989846204934</v>
      </c>
      <c r="E220" s="79">
        <v>6.5093494509661995E-2</v>
      </c>
    </row>
    <row r="221" spans="1:5" x14ac:dyDescent="0.35">
      <c r="A221" s="70"/>
      <c r="B221" s="71" t="s">
        <v>78</v>
      </c>
      <c r="C221" s="79">
        <v>-2.0867598648453934E-2</v>
      </c>
      <c r="D221" s="79">
        <v>0.12817958206755323</v>
      </c>
      <c r="E221" s="79">
        <v>-0.15049436371591429</v>
      </c>
    </row>
    <row r="222" spans="1:5" x14ac:dyDescent="0.35">
      <c r="A222" s="70"/>
      <c r="B222" s="71" t="s">
        <v>79</v>
      </c>
      <c r="C222" s="79">
        <v>0.1043846851855426</v>
      </c>
      <c r="D222" s="79">
        <v>0.15574977254748443</v>
      </c>
      <c r="E222" s="79">
        <v>5.9587641953779476E-2</v>
      </c>
    </row>
    <row r="223" spans="1:5" x14ac:dyDescent="0.35">
      <c r="A223" s="70"/>
      <c r="B223" s="71" t="s">
        <v>68</v>
      </c>
      <c r="C223" s="79">
        <v>-0.52474466393056451</v>
      </c>
      <c r="D223" s="79">
        <v>-0.54907255143328448</v>
      </c>
      <c r="E223" s="79">
        <v>-0.50350718820964468</v>
      </c>
    </row>
    <row r="224" spans="1:5" x14ac:dyDescent="0.35">
      <c r="A224" s="141">
        <v>2016</v>
      </c>
      <c r="B224" s="141"/>
      <c r="C224" s="79"/>
      <c r="D224" s="79"/>
      <c r="E224" s="79"/>
    </row>
    <row r="225" spans="1:5" x14ac:dyDescent="0.35">
      <c r="A225" s="70"/>
      <c r="B225" s="71" t="s">
        <v>73</v>
      </c>
      <c r="C225" s="79">
        <v>-9.6110738358116468E-2</v>
      </c>
      <c r="D225" s="79">
        <v>0.14665453235282017</v>
      </c>
      <c r="E225" s="79">
        <v>-0.30794008155211339</v>
      </c>
    </row>
    <row r="226" spans="1:5" x14ac:dyDescent="0.35">
      <c r="A226" s="70"/>
      <c r="B226" s="71" t="s">
        <v>74</v>
      </c>
      <c r="C226" s="79">
        <v>0.21585252732159149</v>
      </c>
      <c r="D226" s="79">
        <v>1.3255168985110135E-2</v>
      </c>
      <c r="E226" s="79">
        <v>0.39343872807148206</v>
      </c>
    </row>
    <row r="227" spans="1:5" x14ac:dyDescent="0.35">
      <c r="A227" s="70"/>
      <c r="B227" s="71" t="s">
        <v>71</v>
      </c>
      <c r="C227" s="79">
        <v>-0.53265775688317496</v>
      </c>
      <c r="D227" s="79">
        <v>-0.32744384220367095</v>
      </c>
      <c r="E227" s="79">
        <v>-0.71185630035361624</v>
      </c>
    </row>
    <row r="228" spans="1:5" x14ac:dyDescent="0.35">
      <c r="A228" s="70"/>
      <c r="B228" s="71" t="s">
        <v>75</v>
      </c>
      <c r="C228" s="79">
        <v>-0.18242178801292599</v>
      </c>
      <c r="D228" s="79">
        <v>0.16072487746065309</v>
      </c>
      <c r="E228" s="79">
        <v>-0.4832272087162256</v>
      </c>
    </row>
    <row r="229" spans="1:5" x14ac:dyDescent="0.35">
      <c r="A229" s="70"/>
      <c r="B229" s="71" t="s">
        <v>63</v>
      </c>
      <c r="C229" s="79">
        <v>6.330535849645838E-2</v>
      </c>
      <c r="D229" s="79">
        <v>5.6333098875849884E-2</v>
      </c>
      <c r="E229" s="79">
        <v>6.9456852436110814E-2</v>
      </c>
    </row>
    <row r="230" spans="1:5" x14ac:dyDescent="0.35">
      <c r="A230" s="70"/>
      <c r="B230" s="71" t="s">
        <v>70</v>
      </c>
      <c r="C230" s="79">
        <v>0.21785551394536201</v>
      </c>
      <c r="D230" s="79">
        <v>7.6068886805407271E-2</v>
      </c>
      <c r="E230" s="79">
        <v>0.34293479084417189</v>
      </c>
    </row>
    <row r="231" spans="1:5" x14ac:dyDescent="0.35">
      <c r="A231" s="70"/>
      <c r="B231" s="71" t="s">
        <v>76</v>
      </c>
      <c r="C231" s="79">
        <v>0.26335609952137851</v>
      </c>
      <c r="D231" s="79">
        <v>0.27430892293894493</v>
      </c>
      <c r="E231" s="79">
        <v>0.25371959310806591</v>
      </c>
    </row>
    <row r="232" spans="1:5" x14ac:dyDescent="0.35">
      <c r="A232" s="70"/>
      <c r="B232" s="71" t="s">
        <v>77</v>
      </c>
      <c r="C232" s="79">
        <v>-9.3782010366236901E-2</v>
      </c>
      <c r="D232" s="79">
        <v>-0.3358610619379736</v>
      </c>
      <c r="E232" s="79">
        <v>0.11924757439219064</v>
      </c>
    </row>
    <row r="233" spans="1:5" x14ac:dyDescent="0.35">
      <c r="A233" s="70"/>
      <c r="B233" s="71" t="s">
        <v>69</v>
      </c>
      <c r="C233" s="79">
        <v>0.37975926538358801</v>
      </c>
      <c r="D233" s="79">
        <v>0.59601507895375305</v>
      </c>
      <c r="E233" s="79">
        <v>0.19031919566282707</v>
      </c>
    </row>
    <row r="234" spans="1:5" x14ac:dyDescent="0.35">
      <c r="A234" s="70"/>
      <c r="B234" s="71" t="s">
        <v>78</v>
      </c>
      <c r="C234" s="79">
        <v>1.9061743557722406</v>
      </c>
      <c r="D234" s="79">
        <v>0.93823043145353935</v>
      </c>
      <c r="E234" s="79">
        <v>2.7575265677516363</v>
      </c>
    </row>
    <row r="235" spans="1:5" x14ac:dyDescent="0.35">
      <c r="A235" s="70"/>
      <c r="B235" s="71" t="s">
        <v>79</v>
      </c>
      <c r="C235" s="79">
        <v>-0.10593028067286928</v>
      </c>
      <c r="D235" s="79">
        <v>5.0582922237085944E-2</v>
      </c>
      <c r="E235" s="79">
        <v>-0.24115375630325911</v>
      </c>
    </row>
    <row r="236" spans="1:5" x14ac:dyDescent="0.35">
      <c r="A236" s="70"/>
      <c r="B236" s="71" t="s">
        <v>68</v>
      </c>
      <c r="C236" s="79">
        <v>0.27748623236054404</v>
      </c>
      <c r="D236" s="79">
        <v>0.16810830566624271</v>
      </c>
      <c r="E236" s="79">
        <v>0.37226237036813514</v>
      </c>
    </row>
    <row r="237" spans="1:5" x14ac:dyDescent="0.35">
      <c r="A237" s="141">
        <v>2017</v>
      </c>
      <c r="B237" s="141"/>
      <c r="C237" s="79"/>
      <c r="D237" s="79"/>
      <c r="E237" s="71"/>
    </row>
    <row r="238" spans="1:5" x14ac:dyDescent="0.35">
      <c r="A238" s="71"/>
      <c r="B238" s="71" t="s">
        <v>73</v>
      </c>
      <c r="C238" s="79">
        <v>0.48479237246647472</v>
      </c>
      <c r="D238" s="79">
        <v>0.35188437044950854</v>
      </c>
      <c r="E238" s="79">
        <v>0.59972311413484425</v>
      </c>
    </row>
    <row r="239" spans="1:5" x14ac:dyDescent="0.35">
      <c r="A239" s="71"/>
      <c r="B239" s="71" t="s">
        <v>74</v>
      </c>
      <c r="C239" s="79">
        <v>0.35246837457076347</v>
      </c>
      <c r="D239" s="79">
        <v>0.17672790636551972</v>
      </c>
      <c r="E239" s="79">
        <v>0.5040636287521274</v>
      </c>
    </row>
    <row r="240" spans="1:5" x14ac:dyDescent="0.35">
      <c r="A240" s="71"/>
      <c r="B240" s="71" t="s">
        <v>71</v>
      </c>
      <c r="C240" s="79">
        <v>0.6529235635912225</v>
      </c>
      <c r="D240" s="79">
        <v>0.215210431706923</v>
      </c>
      <c r="E240" s="79">
        <v>1.0292689730255762</v>
      </c>
    </row>
    <row r="241" spans="1:5" x14ac:dyDescent="0.35">
      <c r="A241" s="71"/>
      <c r="B241" s="71" t="s">
        <v>75</v>
      </c>
      <c r="C241" s="79">
        <v>-1.0200791735793859E-2</v>
      </c>
      <c r="D241" s="79">
        <v>3.9859078576021681E-2</v>
      </c>
      <c r="E241" s="79">
        <v>-5.2895416328960686E-2</v>
      </c>
    </row>
    <row r="242" spans="1:5" x14ac:dyDescent="0.35">
      <c r="A242" s="71"/>
      <c r="B242" s="71" t="s">
        <v>63</v>
      </c>
      <c r="C242" s="79">
        <v>0.23515733499571106</v>
      </c>
      <c r="D242" s="79">
        <v>0.26077567612001096</v>
      </c>
      <c r="E242" s="79">
        <v>0.2132879113691438</v>
      </c>
    </row>
    <row r="243" spans="1:5" x14ac:dyDescent="0.35">
      <c r="A243" s="71"/>
      <c r="B243" s="71" t="s">
        <v>70</v>
      </c>
      <c r="C243" s="79">
        <v>-0.9959295888492804</v>
      </c>
      <c r="D243" s="79">
        <v>-0.57432052121553956</v>
      </c>
      <c r="E243" s="79">
        <v>-1.3560120968450522</v>
      </c>
    </row>
    <row r="244" spans="1:5" x14ac:dyDescent="0.35">
      <c r="A244" s="71"/>
      <c r="B244" s="71" t="s">
        <v>76</v>
      </c>
      <c r="C244" s="79">
        <v>-7.3890722250672752E-2</v>
      </c>
      <c r="D244" s="79">
        <v>0.46786658683360932</v>
      </c>
      <c r="E244" s="79">
        <v>-0.54025449583256413</v>
      </c>
    </row>
    <row r="245" spans="1:5" x14ac:dyDescent="0.35">
      <c r="A245" s="71"/>
      <c r="B245" s="71" t="s">
        <v>77</v>
      </c>
      <c r="C245" s="79">
        <v>-0.3619046848432998</v>
      </c>
      <c r="D245" s="79">
        <v>-0.24914166258011827</v>
      </c>
      <c r="E245" s="79">
        <v>-0.45995896873412001</v>
      </c>
    </row>
    <row r="246" spans="1:5" x14ac:dyDescent="0.35">
      <c r="A246" s="71"/>
      <c r="B246" s="71" t="s">
        <v>69</v>
      </c>
      <c r="C246" s="79">
        <v>0.51673997172639852</v>
      </c>
      <c r="D246" s="79">
        <v>0.60591660832167826</v>
      </c>
      <c r="E246" s="79">
        <v>0.43903124744032246</v>
      </c>
    </row>
    <row r="247" spans="1:5" x14ac:dyDescent="0.35">
      <c r="A247" s="71"/>
      <c r="B247" s="71" t="s">
        <v>78</v>
      </c>
      <c r="C247" s="79">
        <v>-0.26933733711968183</v>
      </c>
      <c r="D247" s="79">
        <v>2.7822214281966188E-2</v>
      </c>
      <c r="E247" s="79">
        <v>-0.5287131003854415</v>
      </c>
    </row>
    <row r="248" spans="1:5" x14ac:dyDescent="0.35">
      <c r="A248" s="71"/>
      <c r="B248" s="71" t="s">
        <v>79</v>
      </c>
      <c r="C248" s="79">
        <v>-0.18144419231107392</v>
      </c>
      <c r="D248" s="79">
        <v>6.383052356280175E-2</v>
      </c>
      <c r="E248" s="79">
        <v>-0.39673007708083036</v>
      </c>
    </row>
    <row r="249" spans="1:5" x14ac:dyDescent="0.35">
      <c r="A249" s="71"/>
      <c r="B249" s="71" t="s">
        <v>68</v>
      </c>
      <c r="C249" s="79">
        <v>0.92632738176344953</v>
      </c>
      <c r="D249" s="79">
        <v>0.83243747424787895</v>
      </c>
      <c r="E249" s="79">
        <v>1.0091187793447844</v>
      </c>
    </row>
    <row r="250" spans="1:5" x14ac:dyDescent="0.35">
      <c r="A250" s="141">
        <v>2018</v>
      </c>
      <c r="B250" s="141"/>
      <c r="C250" s="79"/>
      <c r="D250" s="79"/>
      <c r="E250" s="71"/>
    </row>
    <row r="251" spans="1:5" x14ac:dyDescent="0.35">
      <c r="A251" s="71"/>
      <c r="B251" s="71" t="s">
        <v>73</v>
      </c>
      <c r="C251" s="79">
        <v>0.30861939236332514</v>
      </c>
      <c r="D251" s="79">
        <v>0.22943066852413896</v>
      </c>
      <c r="E251" s="79">
        <v>0.37832525887290691</v>
      </c>
    </row>
    <row r="252" spans="1:5" x14ac:dyDescent="0.35">
      <c r="A252" s="71"/>
      <c r="B252" s="71" t="s">
        <v>74</v>
      </c>
      <c r="C252" s="79">
        <v>0.28003995737236803</v>
      </c>
      <c r="D252" s="79">
        <v>0.46673732084232361</v>
      </c>
      <c r="E252" s="79">
        <v>0.11594339283413513</v>
      </c>
    </row>
    <row r="253" spans="1:5" x14ac:dyDescent="0.35">
      <c r="A253" s="71"/>
      <c r="B253" s="71" t="s">
        <v>71</v>
      </c>
      <c r="C253" s="79">
        <v>-0.21850844761599264</v>
      </c>
      <c r="D253" s="79">
        <v>-0.33214147640956732</v>
      </c>
      <c r="E253" s="79">
        <v>-0.1182813991546984</v>
      </c>
    </row>
    <row r="254" spans="1:5" x14ac:dyDescent="0.35">
      <c r="A254" s="71"/>
      <c r="B254" s="71" t="s">
        <v>75</v>
      </c>
      <c r="C254" s="79">
        <v>-1.6869532579859543</v>
      </c>
      <c r="D254" s="79">
        <v>-1.2768450958284776</v>
      </c>
      <c r="E254" s="79">
        <v>-2.0479039611598511</v>
      </c>
    </row>
    <row r="255" spans="1:5" x14ac:dyDescent="0.35">
      <c r="A255" s="71"/>
      <c r="B255" s="71" t="s">
        <v>63</v>
      </c>
      <c r="C255" s="79">
        <v>-0.34696571272942089</v>
      </c>
      <c r="D255" s="79">
        <v>9.9636073847917186E-2</v>
      </c>
      <c r="E255" s="79">
        <v>-0.74312991280689522</v>
      </c>
    </row>
    <row r="256" spans="1:5" x14ac:dyDescent="0.35">
      <c r="A256" s="71"/>
      <c r="B256" s="71" t="s">
        <v>70</v>
      </c>
      <c r="C256" s="79">
        <v>0.19669087658598011</v>
      </c>
      <c r="D256" s="79">
        <v>0.23506979189841462</v>
      </c>
      <c r="E256" s="79">
        <v>0.16235727289378366</v>
      </c>
    </row>
    <row r="257" spans="1:5" x14ac:dyDescent="0.35">
      <c r="A257" s="71"/>
      <c r="B257" s="71" t="s">
        <v>76</v>
      </c>
      <c r="C257" s="79">
        <v>0.54470116253076406</v>
      </c>
      <c r="D257" s="79">
        <v>9.9533695082933207E-2</v>
      </c>
      <c r="E257" s="79">
        <v>0.94323506570205706</v>
      </c>
    </row>
    <row r="258" spans="1:5" x14ac:dyDescent="0.35">
      <c r="A258" s="71"/>
      <c r="B258" s="71" t="s">
        <v>77</v>
      </c>
      <c r="C258" s="79">
        <v>1.3757398286098901</v>
      </c>
      <c r="D258" s="79">
        <v>1.5227327420289454</v>
      </c>
      <c r="E258" s="79">
        <v>1.2452450644499657</v>
      </c>
    </row>
    <row r="259" spans="1:5" x14ac:dyDescent="0.35">
      <c r="A259" s="71"/>
      <c r="B259" s="71" t="s">
        <v>69</v>
      </c>
      <c r="C259" s="79">
        <v>-0.67684823269291883</v>
      </c>
      <c r="D259" s="79">
        <v>-0.49912586682043453</v>
      </c>
      <c r="E259" s="79">
        <v>-0.83505586772674045</v>
      </c>
    </row>
    <row r="260" spans="1:5" x14ac:dyDescent="0.35">
      <c r="A260" s="71"/>
      <c r="B260" s="71" t="s">
        <v>78</v>
      </c>
      <c r="C260" s="79">
        <v>-0.4509665378276132</v>
      </c>
      <c r="D260" s="79">
        <v>-1.2760440173497676E-2</v>
      </c>
      <c r="E260" s="79">
        <v>-0.84237705738656521</v>
      </c>
    </row>
    <row r="261" spans="1:5" x14ac:dyDescent="0.35">
      <c r="A261" s="71"/>
      <c r="B261" s="71" t="s">
        <v>79</v>
      </c>
      <c r="C261" s="79">
        <v>7.6159131046836651E-2</v>
      </c>
      <c r="D261" s="79">
        <v>-6.3251639242504057E-2</v>
      </c>
      <c r="E261" s="79">
        <v>0.20172421038855132</v>
      </c>
    </row>
    <row r="262" spans="1:5" x14ac:dyDescent="0.35">
      <c r="A262" s="71"/>
      <c r="B262" s="71" t="s">
        <v>68</v>
      </c>
      <c r="C262" s="79">
        <v>-0.2619685689956629</v>
      </c>
      <c r="D262" s="79">
        <v>9.2745488679523924E-2</v>
      </c>
      <c r="E262" s="79">
        <v>-0.58060906465188444</v>
      </c>
    </row>
    <row r="263" spans="1:5" x14ac:dyDescent="0.35">
      <c r="A263" s="141">
        <v>2019</v>
      </c>
      <c r="B263" s="141"/>
      <c r="C263" s="79"/>
      <c r="D263" s="79"/>
      <c r="E263" s="79"/>
    </row>
    <row r="264" spans="1:5" x14ac:dyDescent="0.35">
      <c r="A264" s="71"/>
      <c r="B264" s="71" t="s">
        <v>73</v>
      </c>
      <c r="C264" s="79">
        <v>-8.892197521852277E-2</v>
      </c>
      <c r="D264" s="79">
        <v>-0.12358636997398503</v>
      </c>
      <c r="E264" s="79">
        <v>-5.7571964472726521E-2</v>
      </c>
    </row>
    <row r="265" spans="1:5" x14ac:dyDescent="0.35">
      <c r="A265" s="71"/>
      <c r="B265" s="71" t="s">
        <v>74</v>
      </c>
      <c r="C265" s="79">
        <v>0.32381810957027407</v>
      </c>
      <c r="D265" s="79">
        <v>0.16169770041925333</v>
      </c>
      <c r="E265" s="79">
        <v>0.47034077368686528</v>
      </c>
    </row>
    <row r="266" spans="1:5" x14ac:dyDescent="0.35">
      <c r="A266" s="71"/>
      <c r="B266" s="71" t="s">
        <v>71</v>
      </c>
      <c r="C266" s="79">
        <v>-0.21349530164084637</v>
      </c>
      <c r="D266" s="79">
        <v>4.6867035745404642E-2</v>
      </c>
      <c r="E266" s="79">
        <v>-0.44808507673773895</v>
      </c>
    </row>
    <row r="267" spans="1:5" x14ac:dyDescent="0.35">
      <c r="A267" s="71"/>
      <c r="B267" s="71" t="s">
        <v>75</v>
      </c>
      <c r="C267" s="79">
        <v>0.40454342925017073</v>
      </c>
      <c r="D267" s="79">
        <v>0.55105372183520707</v>
      </c>
      <c r="E267" s="79">
        <v>0.27187947810470031</v>
      </c>
    </row>
    <row r="268" spans="1:5" x14ac:dyDescent="0.35">
      <c r="A268" s="71"/>
      <c r="B268" s="71" t="s">
        <v>63</v>
      </c>
      <c r="C268" s="79">
        <v>0.31511810998320294</v>
      </c>
      <c r="D268" s="79">
        <v>0.22165772167798414</v>
      </c>
      <c r="E268" s="79">
        <v>0.39998139596075521</v>
      </c>
    </row>
    <row r="269" spans="1:5" x14ac:dyDescent="0.35">
      <c r="A269" s="71"/>
      <c r="B269" s="71" t="s">
        <v>70</v>
      </c>
      <c r="C269" s="79">
        <v>0.24327075309440235</v>
      </c>
      <c r="D269" s="79">
        <v>0.5316196164181235</v>
      </c>
      <c r="E269" s="79">
        <v>-1.808884659283988E-2</v>
      </c>
    </row>
    <row r="270" spans="1:5" x14ac:dyDescent="0.35">
      <c r="A270" s="71"/>
      <c r="B270" s="71" t="s">
        <v>76</v>
      </c>
      <c r="C270" s="79">
        <v>-0.72578325030112611</v>
      </c>
      <c r="D270" s="79">
        <v>-0.78660668125348843</v>
      </c>
      <c r="E270" s="79">
        <v>-0.67034974112184831</v>
      </c>
    </row>
    <row r="271" spans="1:5" x14ac:dyDescent="0.35">
      <c r="A271" s="71"/>
      <c r="B271" s="71" t="s">
        <v>77</v>
      </c>
      <c r="C271" s="79">
        <v>0.64022048479637284</v>
      </c>
      <c r="D271" s="79">
        <v>0.8066006765292254</v>
      </c>
      <c r="E271" s="79">
        <v>0.48876169733575753</v>
      </c>
    </row>
    <row r="272" spans="1:5" x14ac:dyDescent="0.35">
      <c r="A272" s="84"/>
      <c r="B272" s="71" t="s">
        <v>69</v>
      </c>
      <c r="C272" s="79">
        <v>-0.23344279938388013</v>
      </c>
      <c r="D272" s="79">
        <v>-0.17069696888347607</v>
      </c>
      <c r="E272" s="79">
        <v>-0.31698987256392286</v>
      </c>
    </row>
    <row r="273" spans="1:5" ht="14.25" customHeight="1" x14ac:dyDescent="0.35">
      <c r="A273" s="71"/>
      <c r="B273" s="71" t="s">
        <v>78</v>
      </c>
      <c r="C273" s="79">
        <v>0.27689114355538069</v>
      </c>
      <c r="D273" s="79">
        <v>0.44417866078585416</v>
      </c>
      <c r="E273" s="79">
        <v>5.3818250782475874E-2</v>
      </c>
    </row>
    <row r="274" spans="1:5" ht="14.25" customHeight="1" x14ac:dyDescent="0.35">
      <c r="A274" s="71"/>
      <c r="B274" s="71" t="s">
        <v>79</v>
      </c>
      <c r="C274" s="79">
        <v>-0.13098204676495409</v>
      </c>
      <c r="D274" s="79">
        <v>-0.29897514439899542</v>
      </c>
      <c r="E274" s="79">
        <v>9.3905707016552556E-2</v>
      </c>
    </row>
    <row r="275" spans="1:5" ht="14.25" customHeight="1" x14ac:dyDescent="0.35">
      <c r="A275" s="71"/>
      <c r="B275" s="71" t="s">
        <v>68</v>
      </c>
      <c r="C275" s="79">
        <f>'[2]Republic change'!EP42</f>
        <v>0.4789233515735597</v>
      </c>
      <c r="D275" s="79">
        <f>'[2]Male change '!PF42</f>
        <v>0.32899595441697221</v>
      </c>
      <c r="E275" s="79">
        <f>'[2]Atoll change'!CO42</f>
        <v>0.67883926083721025</v>
      </c>
    </row>
    <row r="276" spans="1:5" ht="14.25" customHeight="1" x14ac:dyDescent="0.35">
      <c r="A276" s="141">
        <v>2020</v>
      </c>
      <c r="B276" s="141"/>
      <c r="C276" s="92"/>
      <c r="D276" s="92"/>
      <c r="E276" s="92"/>
    </row>
    <row r="277" spans="1:5" x14ac:dyDescent="0.35">
      <c r="A277" s="71"/>
      <c r="B277" s="71" t="s">
        <v>73</v>
      </c>
      <c r="C277" s="79">
        <v>-0.13774456172119384</v>
      </c>
      <c r="D277" s="79">
        <v>-0.10503746345285968</v>
      </c>
      <c r="E277" s="79">
        <v>-0.181205253726334</v>
      </c>
    </row>
    <row r="278" spans="1:5" x14ac:dyDescent="0.35">
      <c r="A278" s="84"/>
      <c r="B278" s="71" t="s">
        <v>74</v>
      </c>
      <c r="C278" s="81">
        <v>1.0706320213543969E-3</v>
      </c>
      <c r="D278" s="81">
        <v>6.3554688981576637E-2</v>
      </c>
      <c r="E278" s="81">
        <v>-8.2020582617950352E-2</v>
      </c>
    </row>
    <row r="279" spans="1:5" x14ac:dyDescent="0.35">
      <c r="A279" s="84"/>
      <c r="B279" s="71" t="s">
        <v>71</v>
      </c>
      <c r="C279" s="81">
        <v>-1.1158711678374167</v>
      </c>
      <c r="D279" s="81">
        <v>-1.0760638732088788</v>
      </c>
      <c r="E279" s="81">
        <v>-1.1688839790522103</v>
      </c>
    </row>
    <row r="280" spans="1:5" x14ac:dyDescent="0.35">
      <c r="A280" s="84"/>
      <c r="B280" s="71" t="s">
        <v>75</v>
      </c>
      <c r="C280" s="81">
        <v>-3.2334997714336162</v>
      </c>
      <c r="D280" s="81">
        <v>-3.7807618099540559</v>
      </c>
      <c r="E280" s="81">
        <v>-2.5040066780278614</v>
      </c>
    </row>
    <row r="281" spans="1:5" x14ac:dyDescent="0.35">
      <c r="A281" s="84"/>
      <c r="B281" s="71" t="s">
        <v>63</v>
      </c>
      <c r="C281" s="81">
        <v>5.3856613505830819E-2</v>
      </c>
      <c r="D281" s="81">
        <v>-5.9892632156639328E-2</v>
      </c>
      <c r="E281" s="81">
        <v>0.20349724477880904</v>
      </c>
    </row>
    <row r="282" spans="1:5" ht="14.25" customHeight="1" x14ac:dyDescent="0.35">
      <c r="A282" s="87"/>
      <c r="B282" s="88"/>
      <c r="C282" s="89"/>
      <c r="D282" s="89"/>
      <c r="E282" s="89"/>
    </row>
    <row r="283" spans="1:5" x14ac:dyDescent="0.35">
      <c r="A283" s="73"/>
      <c r="B283" s="91"/>
      <c r="C283" s="90"/>
      <c r="D283" s="90"/>
      <c r="E283" s="90"/>
    </row>
    <row r="284" spans="1:5" x14ac:dyDescent="0.35">
      <c r="A284" s="142" t="s">
        <v>89</v>
      </c>
      <c r="B284" s="143"/>
      <c r="C284" s="143"/>
      <c r="D284" s="143"/>
      <c r="E284" s="144"/>
    </row>
    <row r="285" spans="1:5" x14ac:dyDescent="0.35">
      <c r="A285" s="127" t="s">
        <v>88</v>
      </c>
      <c r="B285" s="128"/>
      <c r="C285" s="128"/>
      <c r="D285" s="128"/>
      <c r="E285" s="129"/>
    </row>
    <row r="286" spans="1:5" x14ac:dyDescent="0.35">
      <c r="A286" s="130"/>
      <c r="B286" s="131"/>
      <c r="C286" s="131"/>
      <c r="D286" s="131"/>
      <c r="E286" s="132"/>
    </row>
    <row r="287" spans="1:5" x14ac:dyDescent="0.35">
      <c r="A287" s="122"/>
      <c r="B287" s="123"/>
      <c r="C287" s="123"/>
      <c r="D287" s="123"/>
      <c r="E287" s="133"/>
    </row>
  </sheetData>
  <mergeCells count="28">
    <mergeCell ref="A110:B110"/>
    <mergeCell ref="A123:B123"/>
    <mergeCell ref="A198:B198"/>
    <mergeCell ref="A211:B211"/>
    <mergeCell ref="A224:B224"/>
    <mergeCell ref="A237:B237"/>
    <mergeCell ref="A1:E1"/>
    <mergeCell ref="A58:B58"/>
    <mergeCell ref="A45:B45"/>
    <mergeCell ref="A71:B71"/>
    <mergeCell ref="A84:B84"/>
    <mergeCell ref="A3:B3"/>
    <mergeCell ref="A4:E4"/>
    <mergeCell ref="A32:B32"/>
    <mergeCell ref="A6:B6"/>
    <mergeCell ref="A19:B19"/>
    <mergeCell ref="A97:B97"/>
    <mergeCell ref="A136:B136"/>
    <mergeCell ref="A143:E143"/>
    <mergeCell ref="A145:B145"/>
    <mergeCell ref="A159:B159"/>
    <mergeCell ref="A172:B172"/>
    <mergeCell ref="A185:B185"/>
    <mergeCell ref="A250:B250"/>
    <mergeCell ref="A263:B263"/>
    <mergeCell ref="A276:B276"/>
    <mergeCell ref="A284:E284"/>
    <mergeCell ref="A285:E287"/>
  </mergeCells>
  <pageMargins left="0.7" right="0.7" top="0.75" bottom="0.75" header="0.3" footer="0.3"/>
  <pageSetup orientation="portrait" r:id="rId1"/>
  <rowBreaks count="1" manualBreakCount="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 1</vt:lpstr>
      <vt:lpstr>Table 2</vt:lpstr>
      <vt:lpstr>Table 3</vt:lpstr>
      <vt:lpstr>table 4</vt:lpstr>
      <vt:lpstr>table 5</vt:lpstr>
      <vt:lpstr>table 6</vt:lpstr>
      <vt:lpstr>table 7</vt:lpstr>
      <vt:lpstr>table 8</vt:lpstr>
      <vt:lpstr>table 9</vt:lpstr>
      <vt:lpstr>'table 1'!Print_Area</vt:lpstr>
      <vt:lpstr>'Table 2'!Print_Area</vt:lpstr>
      <vt:lpstr>'Table 3'!Print_Area</vt:lpstr>
      <vt:lpstr>'table 4'!Print_Area</vt:lpstr>
      <vt:lpstr>'table 7'!Print_Area</vt:lpstr>
      <vt:lpstr>'table 8'!Print_Area</vt:lpstr>
      <vt:lpstr>'table 4'!Print_Titles</vt:lpstr>
      <vt:lpstr>'table 7'!Print_Titles</vt:lpstr>
      <vt:lpstr>'table 8'!Print_Titles</vt:lpstr>
    </vt:vector>
  </TitlesOfParts>
  <Company>Min. of Planning and National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dc:creator>
  <cp:lastModifiedBy>User5</cp:lastModifiedBy>
  <cp:lastPrinted>2019-04-23T04:44:39Z</cp:lastPrinted>
  <dcterms:created xsi:type="dcterms:W3CDTF">2012-11-24T10:19:41Z</dcterms:created>
  <dcterms:modified xsi:type="dcterms:W3CDTF">2020-09-07T09:58:20Z</dcterms:modified>
</cp:coreProperties>
</file>