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01\ST2\PES\STI\CPI (consumer price index)\Rebasing 2010\Documentation\Writeup\PDF\2017\October\"/>
    </mc:Choice>
  </mc:AlternateContent>
  <bookViews>
    <workbookView xWindow="4305" yWindow="930" windowWidth="15450" windowHeight="10470" activeTab="8"/>
  </bookViews>
  <sheets>
    <sheet name="table 1" sheetId="30" r:id="rId1"/>
    <sheet name="table 2" sheetId="31" r:id="rId2"/>
    <sheet name="table 3" sheetId="34" r:id="rId3"/>
    <sheet name="table 4" sheetId="24" r:id="rId4"/>
    <sheet name="table 5" sheetId="26" r:id="rId5"/>
    <sheet name="table 6" sheetId="33" r:id="rId6"/>
    <sheet name="table 7" sheetId="28" r:id="rId7"/>
    <sheet name="table 8" sheetId="12" r:id="rId8"/>
    <sheet name="table 9" sheetId="13" r:id="rId9"/>
  </sheets>
  <definedNames>
    <definedName name="_xlnm._FilterDatabase" localSheetId="0" hidden="1">'table 1'!$A$1:$H$118</definedName>
    <definedName name="_xlnm._FilterDatabase" localSheetId="3" hidden="1">'table 4'!$A$4:$J$224</definedName>
    <definedName name="_xlnm.Print_Area" localSheetId="0">'table 1'!$A$1:$J$119</definedName>
    <definedName name="_xlnm.Print_Area" localSheetId="1">'table 2'!$A$1:$J$119</definedName>
    <definedName name="_xlnm.Print_Area" localSheetId="2">'table 3'!$A$1:$J$119</definedName>
    <definedName name="_xlnm.Print_Area" localSheetId="3">'table 4'!$A$1:$L$226</definedName>
    <definedName name="_xlnm.Print_Area" localSheetId="4">'table 5'!$A$1:$L$227</definedName>
    <definedName name="_xlnm.Print_Area" localSheetId="5">'table 6'!$A$1:$L$228</definedName>
    <definedName name="_xlnm.Print_Area" localSheetId="6">'table 7'!$A$1:$H$67</definedName>
    <definedName name="_xlnm.Print_Area" localSheetId="7">'table 8'!$A$1:$E$246</definedName>
    <definedName name="_xlnm.Print_Titles" localSheetId="3">'table 4'!$3:$4</definedName>
    <definedName name="_xlnm.Print_Titles" localSheetId="4">'table 5'!$3:$4</definedName>
    <definedName name="_xlnm.Print_Titles" localSheetId="6">'table 7'!$3:$4</definedName>
    <definedName name="_xlnm.Print_Titles" localSheetId="7">'table 8'!$3:$3</definedName>
    <definedName name="_xlnm.Print_Titles" localSheetId="8">'table 9'!$3:$3</definedName>
  </definedNames>
  <calcPr calcId="152511"/>
</workbook>
</file>

<file path=xl/calcChain.xml><?xml version="1.0" encoding="utf-8"?>
<calcChain xmlns="http://schemas.openxmlformats.org/spreadsheetml/2006/main">
  <c r="G5" i="33" l="1"/>
  <c r="G5" i="26"/>
  <c r="G5" i="24"/>
  <c r="F5" i="24"/>
  <c r="I15" i="28" l="1"/>
  <c r="E8" i="28" l="1"/>
  <c r="I27" i="28" l="1"/>
  <c r="F7" i="24" l="1"/>
  <c r="G7" i="24"/>
  <c r="L7" i="24"/>
  <c r="F8" i="24"/>
  <c r="G8" i="24"/>
  <c r="L8" i="24"/>
  <c r="F9" i="24"/>
  <c r="G9" i="24"/>
  <c r="L9" i="24"/>
  <c r="F10" i="24"/>
  <c r="G10" i="24"/>
  <c r="L10" i="24"/>
  <c r="F11" i="24"/>
  <c r="G11" i="24"/>
  <c r="L11" i="24"/>
  <c r="F12" i="24"/>
  <c r="G12" i="24"/>
  <c r="L12" i="24"/>
  <c r="F13" i="24"/>
  <c r="G13" i="24"/>
  <c r="L13" i="24"/>
  <c r="F14" i="24"/>
  <c r="G14" i="24"/>
  <c r="L14" i="24"/>
  <c r="F15" i="24"/>
  <c r="G15" i="24"/>
  <c r="L15" i="24"/>
  <c r="F16" i="24"/>
  <c r="G16" i="24"/>
  <c r="L16" i="24"/>
  <c r="F17" i="24"/>
  <c r="G17" i="24"/>
  <c r="L17" i="24"/>
  <c r="F18" i="24"/>
  <c r="G18" i="24"/>
  <c r="L18" i="24"/>
  <c r="F19" i="24"/>
  <c r="G19" i="24"/>
  <c r="L19" i="24"/>
  <c r="F20" i="24"/>
  <c r="G20" i="24"/>
  <c r="L20" i="24"/>
  <c r="F21" i="24"/>
  <c r="G21" i="24"/>
  <c r="L21" i="24"/>
  <c r="F22" i="24"/>
  <c r="G22" i="24"/>
  <c r="L22" i="24"/>
  <c r="F23" i="24"/>
  <c r="G23" i="24"/>
  <c r="L23" i="24"/>
  <c r="F24" i="24"/>
  <c r="G24" i="24"/>
  <c r="L24" i="24"/>
  <c r="F25" i="24"/>
  <c r="G25" i="24"/>
  <c r="L25" i="24"/>
  <c r="F26" i="24"/>
  <c r="G26" i="24"/>
  <c r="L26" i="24"/>
  <c r="F27" i="24"/>
  <c r="G27" i="24"/>
  <c r="L27" i="24"/>
  <c r="F28" i="24"/>
  <c r="G28" i="24"/>
  <c r="L28" i="24"/>
  <c r="F29" i="24"/>
  <c r="G29" i="24"/>
  <c r="L29" i="24"/>
  <c r="F30" i="24"/>
  <c r="G30" i="24"/>
  <c r="L30" i="24"/>
  <c r="F31" i="24"/>
  <c r="G31" i="24"/>
  <c r="L31" i="24"/>
  <c r="F32" i="24"/>
  <c r="G32" i="24"/>
  <c r="L32" i="24"/>
  <c r="F33" i="24"/>
  <c r="G33" i="24"/>
  <c r="L33" i="24"/>
  <c r="F34" i="24"/>
  <c r="G34" i="24"/>
  <c r="L34" i="24"/>
  <c r="F35" i="24"/>
  <c r="G35" i="24"/>
  <c r="L35" i="24"/>
  <c r="F36" i="24"/>
  <c r="G36" i="24"/>
  <c r="L36" i="24"/>
  <c r="F37" i="24"/>
  <c r="G37" i="24"/>
  <c r="L37" i="24"/>
  <c r="F38" i="24"/>
  <c r="G38" i="24"/>
  <c r="L38" i="24"/>
  <c r="F39" i="24"/>
  <c r="G39" i="24"/>
  <c r="L39" i="24"/>
  <c r="F40" i="24"/>
  <c r="G40" i="24"/>
  <c r="L40" i="24"/>
  <c r="F41" i="24"/>
  <c r="G41" i="24"/>
  <c r="L41" i="24"/>
  <c r="F42" i="24"/>
  <c r="G42" i="24"/>
  <c r="L42" i="24"/>
  <c r="F43" i="24"/>
  <c r="G43" i="24"/>
  <c r="L43" i="24"/>
  <c r="F44" i="24"/>
  <c r="G44" i="24"/>
  <c r="L44" i="24"/>
  <c r="F45" i="24"/>
  <c r="G45" i="24"/>
  <c r="L45" i="24"/>
  <c r="F46" i="24"/>
  <c r="G46" i="24"/>
  <c r="L46" i="24"/>
  <c r="F47" i="24"/>
  <c r="G47" i="24"/>
  <c r="L47" i="24"/>
  <c r="F48" i="24"/>
  <c r="G48" i="24"/>
  <c r="L48" i="24"/>
  <c r="F49" i="24"/>
  <c r="G49" i="24"/>
  <c r="L49" i="24"/>
  <c r="F50" i="24"/>
  <c r="G50" i="24"/>
  <c r="L50" i="24"/>
  <c r="F51" i="24"/>
  <c r="G51" i="24"/>
  <c r="L51" i="24"/>
  <c r="F52" i="24"/>
  <c r="G52" i="24"/>
  <c r="L52" i="24"/>
  <c r="F53" i="24"/>
  <c r="G53" i="24"/>
  <c r="L53" i="24"/>
  <c r="F54" i="24"/>
  <c r="G54" i="24"/>
  <c r="L54" i="24"/>
  <c r="F55" i="24"/>
  <c r="G55" i="24"/>
  <c r="L55" i="24"/>
  <c r="F56" i="24"/>
  <c r="G56" i="24"/>
  <c r="L56" i="24"/>
  <c r="F57" i="24"/>
  <c r="G57" i="24"/>
  <c r="L57" i="24"/>
  <c r="F58" i="24"/>
  <c r="G58" i="24"/>
  <c r="L58" i="24"/>
  <c r="F59" i="24"/>
  <c r="G59" i="24"/>
  <c r="L59" i="24"/>
  <c r="F60" i="24"/>
  <c r="G60" i="24"/>
  <c r="L60" i="24"/>
  <c r="F61" i="24"/>
  <c r="G61" i="24"/>
  <c r="L61" i="24"/>
  <c r="F62" i="24"/>
  <c r="G62" i="24"/>
  <c r="L62" i="24"/>
  <c r="F63" i="24"/>
  <c r="G63" i="24"/>
  <c r="L63" i="24"/>
  <c r="F64" i="24"/>
  <c r="G64" i="24"/>
  <c r="L64" i="24"/>
  <c r="F65" i="24"/>
  <c r="G65" i="24"/>
  <c r="L65" i="24"/>
  <c r="F66" i="24"/>
  <c r="G66" i="24"/>
  <c r="L66" i="24"/>
  <c r="F67" i="24"/>
  <c r="G67" i="24"/>
  <c r="L67" i="24"/>
  <c r="F68" i="24"/>
  <c r="G68" i="24"/>
  <c r="L68" i="24"/>
  <c r="F69" i="24"/>
  <c r="G69" i="24"/>
  <c r="L69" i="24"/>
  <c r="F70" i="24"/>
  <c r="G70" i="24"/>
  <c r="L70" i="24"/>
  <c r="F71" i="24"/>
  <c r="G71" i="24"/>
  <c r="L71" i="24"/>
  <c r="F72" i="24"/>
  <c r="G72" i="24"/>
  <c r="L72" i="24"/>
  <c r="F73" i="24"/>
  <c r="G73" i="24"/>
  <c r="L73" i="24"/>
  <c r="F74" i="24"/>
  <c r="G74" i="24"/>
  <c r="L74" i="24"/>
  <c r="F75" i="24"/>
  <c r="G75" i="24"/>
  <c r="L75" i="24"/>
  <c r="F76" i="24"/>
  <c r="G76" i="24"/>
  <c r="L76" i="24"/>
  <c r="F77" i="24"/>
  <c r="G77" i="24"/>
  <c r="L77" i="24"/>
  <c r="F78" i="24"/>
  <c r="G78" i="24"/>
  <c r="L78" i="24"/>
  <c r="F79" i="24"/>
  <c r="G79" i="24"/>
  <c r="L79" i="24"/>
  <c r="F80" i="24"/>
  <c r="G80" i="24"/>
  <c r="L80" i="24"/>
  <c r="F81" i="24"/>
  <c r="G81" i="24"/>
  <c r="L81" i="24"/>
  <c r="F82" i="24"/>
  <c r="G82" i="24"/>
  <c r="L82" i="24"/>
  <c r="F83" i="24"/>
  <c r="G83" i="24"/>
  <c r="L83" i="24"/>
  <c r="F84" i="24"/>
  <c r="G84" i="24"/>
  <c r="L84" i="24"/>
  <c r="F85" i="24"/>
  <c r="G85" i="24"/>
  <c r="L85" i="24"/>
  <c r="F86" i="24"/>
  <c r="G86" i="24"/>
  <c r="L86" i="24"/>
  <c r="F87" i="24"/>
  <c r="G87" i="24"/>
  <c r="L87" i="24"/>
  <c r="F88" i="24"/>
  <c r="G88" i="24"/>
  <c r="L88" i="24"/>
  <c r="F89" i="24"/>
  <c r="G89" i="24"/>
  <c r="L89" i="24"/>
  <c r="F90" i="24"/>
  <c r="G90" i="24"/>
  <c r="L90" i="24"/>
  <c r="F91" i="24"/>
  <c r="G91" i="24"/>
  <c r="L91" i="24"/>
  <c r="F92" i="24"/>
  <c r="G92" i="24"/>
  <c r="L92" i="24"/>
  <c r="F93" i="24"/>
  <c r="G93" i="24"/>
  <c r="L93" i="24"/>
  <c r="F94" i="24"/>
  <c r="G94" i="24"/>
  <c r="L94" i="24"/>
  <c r="F95" i="24"/>
  <c r="G95" i="24"/>
  <c r="L95" i="24"/>
  <c r="F96" i="24"/>
  <c r="G96" i="24"/>
  <c r="L96" i="24"/>
  <c r="F97" i="24"/>
  <c r="G97" i="24"/>
  <c r="L97" i="24"/>
  <c r="F98" i="24"/>
  <c r="G98" i="24"/>
  <c r="L98" i="24"/>
  <c r="F99" i="24"/>
  <c r="G99" i="24"/>
  <c r="L99" i="24"/>
  <c r="F100" i="24"/>
  <c r="G100" i="24"/>
  <c r="L100" i="24"/>
  <c r="F101" i="24"/>
  <c r="G101" i="24"/>
  <c r="L101" i="24"/>
  <c r="F102" i="24"/>
  <c r="G102" i="24"/>
  <c r="L102" i="24"/>
  <c r="F103" i="24"/>
  <c r="G103" i="24"/>
  <c r="L103" i="24"/>
  <c r="F104" i="24"/>
  <c r="G104" i="24"/>
  <c r="L104" i="24"/>
  <c r="F105" i="24"/>
  <c r="G105" i="24"/>
  <c r="L105" i="24"/>
  <c r="F106" i="24"/>
  <c r="G106" i="24"/>
  <c r="L106" i="24"/>
  <c r="F107" i="24"/>
  <c r="G107" i="24"/>
  <c r="L107" i="24"/>
  <c r="F108" i="24"/>
  <c r="G108" i="24"/>
  <c r="L108" i="24"/>
  <c r="F109" i="24"/>
  <c r="G109" i="24"/>
  <c r="L109" i="24"/>
  <c r="F110" i="24"/>
  <c r="G110" i="24"/>
  <c r="L110" i="24"/>
  <c r="F111" i="24"/>
  <c r="G111" i="24"/>
  <c r="L111" i="24"/>
  <c r="F112" i="24"/>
  <c r="G112" i="24"/>
  <c r="L112" i="24"/>
  <c r="F113" i="24"/>
  <c r="G113" i="24"/>
  <c r="L113" i="24"/>
  <c r="F114" i="24"/>
  <c r="G114" i="24"/>
  <c r="L114" i="24"/>
  <c r="F115" i="24"/>
  <c r="G115" i="24"/>
  <c r="L115" i="24"/>
  <c r="F116" i="24"/>
  <c r="G116" i="24"/>
  <c r="L116" i="24"/>
  <c r="F117" i="24"/>
  <c r="G117" i="24"/>
  <c r="L117" i="24"/>
  <c r="F118" i="24"/>
  <c r="G118" i="24"/>
  <c r="L118" i="24"/>
  <c r="F119" i="24"/>
  <c r="G119" i="24"/>
  <c r="L119" i="24"/>
  <c r="F120" i="24"/>
  <c r="G120" i="24"/>
  <c r="L120" i="24"/>
  <c r="F121" i="24"/>
  <c r="G121" i="24"/>
  <c r="L121" i="24"/>
  <c r="F122" i="24"/>
  <c r="G122" i="24"/>
  <c r="L122" i="24"/>
  <c r="F123" i="24"/>
  <c r="G123" i="24"/>
  <c r="L123" i="24"/>
  <c r="F124" i="24"/>
  <c r="G124" i="24"/>
  <c r="L124" i="24"/>
  <c r="F125" i="24"/>
  <c r="G125" i="24"/>
  <c r="L125" i="24"/>
  <c r="F126" i="24"/>
  <c r="G126" i="24"/>
  <c r="L126" i="24"/>
  <c r="F127" i="24"/>
  <c r="G127" i="24"/>
  <c r="L127" i="24"/>
  <c r="F128" i="24"/>
  <c r="G128" i="24"/>
  <c r="L128" i="24"/>
  <c r="F129" i="24"/>
  <c r="G129" i="24"/>
  <c r="L129" i="24"/>
  <c r="F130" i="24"/>
  <c r="G130" i="24"/>
  <c r="L130" i="24"/>
  <c r="F131" i="24"/>
  <c r="G131" i="24"/>
  <c r="L131" i="24"/>
  <c r="F132" i="24"/>
  <c r="G132" i="24"/>
  <c r="L132" i="24"/>
  <c r="F133" i="24"/>
  <c r="G133" i="24"/>
  <c r="L133" i="24"/>
  <c r="F134" i="24"/>
  <c r="G134" i="24"/>
  <c r="L134" i="24"/>
  <c r="F135" i="24"/>
  <c r="G135" i="24"/>
  <c r="L135" i="24"/>
  <c r="F136" i="24"/>
  <c r="G136" i="24"/>
  <c r="L136" i="24"/>
  <c r="F137" i="24"/>
  <c r="G137" i="24"/>
  <c r="L137" i="24"/>
  <c r="F138" i="24"/>
  <c r="G138" i="24"/>
  <c r="L138" i="24"/>
  <c r="F139" i="24"/>
  <c r="G139" i="24"/>
  <c r="L139" i="24"/>
  <c r="F140" i="24"/>
  <c r="G140" i="24"/>
  <c r="L140" i="24"/>
  <c r="F141" i="24"/>
  <c r="G141" i="24"/>
  <c r="L141" i="24"/>
  <c r="F142" i="24"/>
  <c r="G142" i="24"/>
  <c r="L142" i="24"/>
  <c r="F143" i="24"/>
  <c r="G143" i="24"/>
  <c r="L143" i="24"/>
  <c r="F144" i="24"/>
  <c r="G144" i="24"/>
  <c r="L144" i="24"/>
  <c r="F145" i="24"/>
  <c r="G145" i="24"/>
  <c r="L145" i="24"/>
  <c r="F146" i="24"/>
  <c r="G146" i="24"/>
  <c r="L146" i="24"/>
  <c r="F147" i="24"/>
  <c r="G147" i="24"/>
  <c r="L147" i="24"/>
  <c r="F148" i="24"/>
  <c r="G148" i="24"/>
  <c r="L148" i="24"/>
  <c r="F149" i="24"/>
  <c r="G149" i="24"/>
  <c r="L149" i="24"/>
  <c r="F150" i="24"/>
  <c r="G150" i="24"/>
  <c r="L150" i="24"/>
  <c r="F151" i="24"/>
  <c r="G151" i="24"/>
  <c r="L151" i="24"/>
  <c r="F152" i="24"/>
  <c r="G152" i="24"/>
  <c r="L152" i="24"/>
  <c r="F153" i="24"/>
  <c r="G153" i="24"/>
  <c r="L153" i="24"/>
  <c r="F154" i="24"/>
  <c r="G154" i="24"/>
  <c r="L154" i="24"/>
  <c r="F155" i="24"/>
  <c r="G155" i="24"/>
  <c r="L155" i="24"/>
  <c r="F156" i="24"/>
  <c r="G156" i="24"/>
  <c r="L156" i="24"/>
  <c r="F157" i="24"/>
  <c r="G157" i="24"/>
  <c r="L157" i="24"/>
  <c r="F158" i="24"/>
  <c r="G158" i="24"/>
  <c r="L158" i="24"/>
  <c r="F159" i="24"/>
  <c r="G159" i="24"/>
  <c r="L159" i="24"/>
  <c r="F160" i="24"/>
  <c r="G160" i="24"/>
  <c r="L160" i="24"/>
  <c r="F161" i="24"/>
  <c r="G161" i="24"/>
  <c r="L161" i="24"/>
  <c r="F162" i="24"/>
  <c r="G162" i="24"/>
  <c r="L162" i="24"/>
  <c r="F163" i="24"/>
  <c r="G163" i="24"/>
  <c r="L163" i="24"/>
  <c r="F164" i="24"/>
  <c r="G164" i="24"/>
  <c r="L164" i="24"/>
  <c r="F165" i="24"/>
  <c r="G165" i="24"/>
  <c r="L165" i="24"/>
  <c r="F166" i="24"/>
  <c r="G166" i="24"/>
  <c r="L166" i="24"/>
  <c r="F167" i="24"/>
  <c r="G167" i="24"/>
  <c r="L167" i="24"/>
  <c r="F168" i="24"/>
  <c r="G168" i="24"/>
  <c r="L168" i="24"/>
  <c r="F169" i="24"/>
  <c r="G169" i="24"/>
  <c r="L169" i="24"/>
  <c r="F170" i="24"/>
  <c r="G170" i="24"/>
  <c r="L170" i="24"/>
  <c r="F171" i="24"/>
  <c r="G171" i="24"/>
  <c r="L171" i="24"/>
  <c r="F172" i="24"/>
  <c r="G172" i="24"/>
  <c r="L172" i="24"/>
  <c r="F173" i="24"/>
  <c r="G173" i="24"/>
  <c r="L173" i="24"/>
  <c r="F174" i="24"/>
  <c r="G174" i="24"/>
  <c r="L174" i="24"/>
  <c r="F175" i="24"/>
  <c r="G175" i="24"/>
  <c r="L175" i="24"/>
  <c r="F176" i="24"/>
  <c r="G176" i="24"/>
  <c r="L176" i="24"/>
  <c r="F177" i="24"/>
  <c r="G177" i="24"/>
  <c r="L177" i="24"/>
  <c r="F178" i="24"/>
  <c r="G178" i="24"/>
  <c r="L178" i="24"/>
  <c r="F179" i="24"/>
  <c r="G179" i="24"/>
  <c r="L179" i="24"/>
  <c r="F180" i="24"/>
  <c r="G180" i="24"/>
  <c r="L180" i="24"/>
  <c r="F181" i="24"/>
  <c r="G181" i="24"/>
  <c r="L181" i="24"/>
  <c r="F182" i="24"/>
  <c r="G182" i="24"/>
  <c r="L182" i="24"/>
  <c r="F183" i="24"/>
  <c r="G183" i="24"/>
  <c r="L183" i="24"/>
  <c r="F184" i="24"/>
  <c r="G184" i="24"/>
  <c r="L184" i="24"/>
  <c r="F185" i="24"/>
  <c r="G185" i="24"/>
  <c r="L185" i="24"/>
  <c r="F186" i="24"/>
  <c r="G186" i="24"/>
  <c r="L186" i="24"/>
  <c r="F187" i="24"/>
  <c r="G187" i="24"/>
  <c r="L187" i="24"/>
  <c r="F188" i="24"/>
  <c r="G188" i="24"/>
  <c r="L188" i="24"/>
  <c r="F189" i="24"/>
  <c r="G189" i="24"/>
  <c r="L189" i="24"/>
  <c r="F190" i="24"/>
  <c r="G190" i="24"/>
  <c r="L190" i="24"/>
  <c r="F191" i="24"/>
  <c r="G191" i="24"/>
  <c r="L191" i="24"/>
  <c r="F192" i="24"/>
  <c r="G192" i="24"/>
  <c r="L192" i="24"/>
  <c r="F193" i="24"/>
  <c r="G193" i="24"/>
  <c r="L193" i="24"/>
  <c r="F194" i="24"/>
  <c r="G194" i="24"/>
  <c r="L194" i="24"/>
  <c r="F195" i="24"/>
  <c r="G195" i="24"/>
  <c r="L195" i="24"/>
  <c r="F196" i="24"/>
  <c r="G196" i="24"/>
  <c r="L196" i="24"/>
  <c r="F197" i="24"/>
  <c r="G197" i="24"/>
  <c r="L197" i="24"/>
  <c r="F198" i="24"/>
  <c r="G198" i="24"/>
  <c r="L198" i="24"/>
  <c r="F199" i="24"/>
  <c r="G199" i="24"/>
  <c r="L199" i="24"/>
  <c r="F200" i="24"/>
  <c r="G200" i="24"/>
  <c r="L200" i="24"/>
  <c r="F201" i="24"/>
  <c r="G201" i="24"/>
  <c r="L201" i="24"/>
  <c r="F202" i="24"/>
  <c r="G202" i="24"/>
  <c r="L202" i="24"/>
  <c r="F203" i="24"/>
  <c r="G203" i="24"/>
  <c r="L203" i="24"/>
  <c r="F204" i="24"/>
  <c r="G204" i="24"/>
  <c r="L204" i="24"/>
  <c r="F205" i="24"/>
  <c r="G205" i="24"/>
  <c r="L205" i="24"/>
  <c r="F206" i="24"/>
  <c r="G206" i="24"/>
  <c r="L206" i="24"/>
  <c r="F207" i="24"/>
  <c r="G207" i="24"/>
  <c r="L207" i="24"/>
  <c r="F208" i="24"/>
  <c r="G208" i="24"/>
  <c r="L208" i="24"/>
  <c r="F209" i="24"/>
  <c r="G209" i="24"/>
  <c r="L209" i="24"/>
  <c r="F210" i="24"/>
  <c r="G210" i="24"/>
  <c r="L210" i="24"/>
  <c r="F211" i="24"/>
  <c r="G211" i="24"/>
  <c r="L211" i="24"/>
  <c r="F212" i="24"/>
  <c r="G212" i="24"/>
  <c r="L212" i="24"/>
  <c r="F213" i="24"/>
  <c r="G213" i="24"/>
  <c r="L213" i="24"/>
  <c r="F214" i="24"/>
  <c r="G214" i="24"/>
  <c r="L214" i="24"/>
  <c r="F215" i="24"/>
  <c r="G215" i="24"/>
  <c r="L215" i="24"/>
  <c r="F216" i="24"/>
  <c r="G216" i="24"/>
  <c r="L216" i="24"/>
  <c r="F217" i="24"/>
  <c r="G217" i="24"/>
  <c r="L217" i="24"/>
  <c r="F218" i="24"/>
  <c r="G218" i="24"/>
  <c r="L218" i="24"/>
  <c r="F219" i="24"/>
  <c r="G219" i="24"/>
  <c r="L219" i="24"/>
  <c r="F220" i="24"/>
  <c r="G220" i="24"/>
  <c r="L220" i="24"/>
  <c r="F221" i="24"/>
  <c r="G221" i="24"/>
  <c r="L221" i="24"/>
  <c r="F222" i="24"/>
  <c r="G222" i="24"/>
  <c r="L222" i="24"/>
  <c r="F223" i="24"/>
  <c r="G223" i="24"/>
  <c r="L223" i="24"/>
  <c r="F224" i="24"/>
  <c r="G224" i="24"/>
  <c r="L224" i="24"/>
  <c r="I7" i="28" l="1"/>
  <c r="I8" i="28"/>
  <c r="I9" i="28"/>
  <c r="I10" i="28"/>
  <c r="I11" i="28"/>
  <c r="I12" i="28"/>
  <c r="I13" i="28"/>
  <c r="I23" i="28"/>
  <c r="I22" i="28"/>
  <c r="I18" i="28"/>
  <c r="E7" i="28"/>
  <c r="E12" i="28"/>
  <c r="E23" i="28"/>
  <c r="E21" i="28"/>
  <c r="E16" i="28"/>
  <c r="E10" i="28"/>
  <c r="J13" i="34" l="1"/>
  <c r="G7" i="33" l="1"/>
  <c r="G8" i="33"/>
  <c r="G9" i="33"/>
  <c r="G10" i="33"/>
  <c r="G11" i="33"/>
  <c r="G12" i="33"/>
  <c r="G13" i="33"/>
  <c r="G14" i="33"/>
  <c r="G15" i="33"/>
  <c r="G16" i="33"/>
  <c r="G17" i="33"/>
  <c r="G18" i="33"/>
  <c r="G19" i="33"/>
  <c r="G20" i="33"/>
  <c r="G21" i="33"/>
  <c r="G22" i="33"/>
  <c r="G23" i="33"/>
  <c r="G24" i="33"/>
  <c r="G25" i="33"/>
  <c r="G26" i="33"/>
  <c r="G27" i="33"/>
  <c r="G28" i="33"/>
  <c r="G29" i="33"/>
  <c r="G30" i="33"/>
  <c r="G31" i="33"/>
  <c r="G32" i="33"/>
  <c r="G33" i="33"/>
  <c r="G34" i="33"/>
  <c r="G35" i="33"/>
  <c r="G36" i="33"/>
  <c r="G37" i="33"/>
  <c r="G38" i="33"/>
  <c r="G39" i="33"/>
  <c r="G40" i="33"/>
  <c r="G41" i="33"/>
  <c r="G42"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G75" i="33"/>
  <c r="G76" i="33"/>
  <c r="G77" i="33"/>
  <c r="G78" i="33"/>
  <c r="G79" i="33"/>
  <c r="G80" i="33"/>
  <c r="G81" i="33"/>
  <c r="G82" i="33"/>
  <c r="G83" i="33"/>
  <c r="G84" i="33"/>
  <c r="G85" i="33"/>
  <c r="G86" i="33"/>
  <c r="G87" i="33"/>
  <c r="G88" i="33"/>
  <c r="G89" i="33"/>
  <c r="G90" i="33"/>
  <c r="G91" i="33"/>
  <c r="G92" i="33"/>
  <c r="G93" i="33"/>
  <c r="G94" i="33"/>
  <c r="G95" i="33"/>
  <c r="G96" i="33"/>
  <c r="G97" i="33"/>
  <c r="G98" i="33"/>
  <c r="G99" i="33"/>
  <c r="G100" i="33"/>
  <c r="G101" i="33"/>
  <c r="G102" i="33"/>
  <c r="G103" i="33"/>
  <c r="G104" i="33"/>
  <c r="G105" i="33"/>
  <c r="G106" i="33"/>
  <c r="G107" i="33"/>
  <c r="G108" i="33"/>
  <c r="G109" i="33"/>
  <c r="G110" i="33"/>
  <c r="G111" i="33"/>
  <c r="G112" i="33"/>
  <c r="G113" i="33"/>
  <c r="G114" i="33"/>
  <c r="G115" i="33"/>
  <c r="G116" i="33"/>
  <c r="G117" i="33"/>
  <c r="G118" i="33"/>
  <c r="G119" i="33"/>
  <c r="G120" i="33"/>
  <c r="G121" i="33"/>
  <c r="G122" i="33"/>
  <c r="G123" i="33"/>
  <c r="G124" i="33"/>
  <c r="G125" i="33"/>
  <c r="G126" i="33"/>
  <c r="G127" i="33"/>
  <c r="G128" i="33"/>
  <c r="G129" i="33"/>
  <c r="G130" i="33"/>
  <c r="G131" i="33"/>
  <c r="G132" i="33"/>
  <c r="G133" i="33"/>
  <c r="G134" i="33"/>
  <c r="G135" i="33"/>
  <c r="G136" i="33"/>
  <c r="G137" i="33"/>
  <c r="G138" i="33"/>
  <c r="G139" i="33"/>
  <c r="G140" i="33"/>
  <c r="G141" i="33"/>
  <c r="G142" i="33"/>
  <c r="G143" i="33"/>
  <c r="G144" i="33"/>
  <c r="G145" i="33"/>
  <c r="G146" i="33"/>
  <c r="G147" i="33"/>
  <c r="G148" i="33"/>
  <c r="G149" i="33"/>
  <c r="G150" i="33"/>
  <c r="G151" i="33"/>
  <c r="G152" i="33"/>
  <c r="G153" i="33"/>
  <c r="G154" i="33"/>
  <c r="G155" i="33"/>
  <c r="G156" i="33"/>
  <c r="G157" i="33"/>
  <c r="G158" i="33"/>
  <c r="G159" i="33"/>
  <c r="G160" i="33"/>
  <c r="G161" i="33"/>
  <c r="G162" i="33"/>
  <c r="G163" i="33"/>
  <c r="G164" i="33"/>
  <c r="G165" i="33"/>
  <c r="G166" i="33"/>
  <c r="G167" i="33"/>
  <c r="G168" i="33"/>
  <c r="G169" i="33"/>
  <c r="G170" i="33"/>
  <c r="G171" i="33"/>
  <c r="G172" i="33"/>
  <c r="G173" i="33"/>
  <c r="G174" i="33"/>
  <c r="G175" i="33"/>
  <c r="G176" i="33"/>
  <c r="G177" i="33"/>
  <c r="G178" i="33"/>
  <c r="G179" i="33"/>
  <c r="G180" i="33"/>
  <c r="G181" i="33"/>
  <c r="G182" i="33"/>
  <c r="G183" i="33"/>
  <c r="G184" i="33"/>
  <c r="G185" i="33"/>
  <c r="G186" i="33"/>
  <c r="G187" i="33"/>
  <c r="G188" i="33"/>
  <c r="G189" i="33"/>
  <c r="G190" i="33"/>
  <c r="G191" i="33"/>
  <c r="G192" i="33"/>
  <c r="G193" i="33"/>
  <c r="G194" i="33"/>
  <c r="G195" i="33"/>
  <c r="G196" i="33"/>
  <c r="G197" i="33"/>
  <c r="G198" i="33"/>
  <c r="G199" i="33"/>
  <c r="G200" i="33"/>
  <c r="G201" i="33"/>
  <c r="G202" i="33"/>
  <c r="G203" i="33"/>
  <c r="G204" i="33"/>
  <c r="G205" i="33"/>
  <c r="G206" i="33"/>
  <c r="G207" i="33"/>
  <c r="G208" i="33"/>
  <c r="G209" i="33"/>
  <c r="G210" i="33"/>
  <c r="G211" i="33"/>
  <c r="G212" i="33"/>
  <c r="G213" i="33"/>
  <c r="G214" i="33"/>
  <c r="G215" i="33"/>
  <c r="G216" i="33"/>
  <c r="G217" i="33"/>
  <c r="G218" i="33"/>
  <c r="G219" i="33"/>
  <c r="G220" i="33"/>
  <c r="G221" i="33"/>
  <c r="G222" i="33"/>
  <c r="G223" i="33"/>
  <c r="G224" i="33"/>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G61" i="26"/>
  <c r="G62" i="26"/>
  <c r="G63" i="26"/>
  <c r="G64" i="26"/>
  <c r="G65" i="26"/>
  <c r="G66" i="26"/>
  <c r="G67" i="26"/>
  <c r="G68" i="26"/>
  <c r="G69" i="26"/>
  <c r="G70" i="26"/>
  <c r="G71" i="26"/>
  <c r="G72" i="26"/>
  <c r="G73" i="26"/>
  <c r="G74" i="26"/>
  <c r="G75" i="26"/>
  <c r="G76" i="26"/>
  <c r="G77" i="26"/>
  <c r="G78" i="26"/>
  <c r="G79" i="26"/>
  <c r="G80" i="26"/>
  <c r="G81" i="26"/>
  <c r="G82" i="26"/>
  <c r="G83" i="26"/>
  <c r="G84" i="26"/>
  <c r="G85" i="26"/>
  <c r="G86" i="26"/>
  <c r="G87" i="26"/>
  <c r="G88" i="26"/>
  <c r="G89" i="26"/>
  <c r="G90" i="26"/>
  <c r="G91" i="26"/>
  <c r="G92" i="26"/>
  <c r="G93" i="26"/>
  <c r="G94" i="26"/>
  <c r="G95" i="26"/>
  <c r="G96" i="26"/>
  <c r="G97" i="26"/>
  <c r="G98" i="26"/>
  <c r="G99" i="26"/>
  <c r="G100" i="26"/>
  <c r="G101" i="26"/>
  <c r="G102" i="26"/>
  <c r="G103" i="26"/>
  <c r="G104" i="26"/>
  <c r="G105" i="26"/>
  <c r="G106" i="26"/>
  <c r="G107" i="26"/>
  <c r="G108" i="26"/>
  <c r="G109" i="26"/>
  <c r="G110" i="26"/>
  <c r="G111" i="26"/>
  <c r="G112" i="26"/>
  <c r="G113" i="26"/>
  <c r="G114" i="26"/>
  <c r="G115" i="26"/>
  <c r="G116" i="26"/>
  <c r="G117" i="26"/>
  <c r="G118" i="26"/>
  <c r="G119" i="26"/>
  <c r="G120" i="26"/>
  <c r="G121" i="26"/>
  <c r="G122" i="26"/>
  <c r="G123" i="26"/>
  <c r="G124" i="26"/>
  <c r="G125" i="26"/>
  <c r="G126" i="26"/>
  <c r="G127" i="26"/>
  <c r="G128" i="26"/>
  <c r="G129" i="26"/>
  <c r="G130" i="26"/>
  <c r="G131" i="26"/>
  <c r="G132" i="26"/>
  <c r="G133" i="26"/>
  <c r="G134" i="26"/>
  <c r="G135" i="26"/>
  <c r="G136" i="26"/>
  <c r="G137" i="26"/>
  <c r="G138" i="26"/>
  <c r="G139" i="26"/>
  <c r="G140" i="26"/>
  <c r="G141" i="26"/>
  <c r="G142" i="26"/>
  <c r="G143" i="26"/>
  <c r="G144" i="26"/>
  <c r="G145" i="26"/>
  <c r="G146" i="26"/>
  <c r="G147" i="26"/>
  <c r="G148" i="26"/>
  <c r="G149" i="26"/>
  <c r="G150" i="26"/>
  <c r="G151" i="26"/>
  <c r="G152" i="26"/>
  <c r="G153" i="26"/>
  <c r="G154" i="26"/>
  <c r="G155" i="26"/>
  <c r="G156" i="26"/>
  <c r="G157" i="26"/>
  <c r="G158" i="26"/>
  <c r="G159" i="26"/>
  <c r="G160" i="26"/>
  <c r="G161" i="26"/>
  <c r="G162" i="26"/>
  <c r="G163" i="26"/>
  <c r="G164" i="26"/>
  <c r="G165" i="26"/>
  <c r="G166" i="26"/>
  <c r="G167" i="26"/>
  <c r="G168" i="26"/>
  <c r="G169" i="26"/>
  <c r="G170" i="26"/>
  <c r="G171" i="26"/>
  <c r="G172" i="26"/>
  <c r="G173" i="26"/>
  <c r="G174" i="26"/>
  <c r="G175" i="26"/>
  <c r="G176" i="26"/>
  <c r="G177" i="26"/>
  <c r="G178" i="26"/>
  <c r="G179" i="26"/>
  <c r="G180" i="26"/>
  <c r="G181" i="26"/>
  <c r="G182" i="26"/>
  <c r="G183" i="26"/>
  <c r="G184" i="26"/>
  <c r="G185" i="26"/>
  <c r="G186" i="26"/>
  <c r="G187" i="26"/>
  <c r="G188" i="26"/>
  <c r="G189" i="26"/>
  <c r="G190" i="26"/>
  <c r="G191" i="26"/>
  <c r="G192" i="26"/>
  <c r="G193" i="26"/>
  <c r="G194" i="26"/>
  <c r="G195" i="26"/>
  <c r="G196" i="26"/>
  <c r="G197" i="26"/>
  <c r="G198" i="26"/>
  <c r="G199" i="26"/>
  <c r="G200" i="26"/>
  <c r="G201" i="26"/>
  <c r="G202" i="26"/>
  <c r="G203" i="26"/>
  <c r="G204" i="26"/>
  <c r="G205" i="26"/>
  <c r="G206" i="26"/>
  <c r="G207" i="26"/>
  <c r="G208" i="26"/>
  <c r="G209" i="26"/>
  <c r="G210" i="26"/>
  <c r="G211" i="26"/>
  <c r="G212" i="26"/>
  <c r="G213" i="26"/>
  <c r="G214" i="26"/>
  <c r="G215" i="26"/>
  <c r="G216" i="26"/>
  <c r="G217" i="26"/>
  <c r="G218" i="26"/>
  <c r="G219" i="26"/>
  <c r="G220" i="26"/>
  <c r="G221" i="26"/>
  <c r="G222" i="26"/>
  <c r="G223" i="26"/>
  <c r="G224" i="26"/>
  <c r="I30" i="28" l="1"/>
  <c r="I47" i="28" l="1"/>
  <c r="E9" i="28" l="1"/>
  <c r="L5" i="24"/>
  <c r="J7" i="30" l="1"/>
  <c r="E18" i="34" l="1"/>
  <c r="E5" i="34"/>
  <c r="E5" i="31" l="1"/>
  <c r="J7" i="34" l="1"/>
  <c r="J32" i="34"/>
  <c r="E97" i="34"/>
  <c r="J39" i="34"/>
  <c r="E60" i="28" l="1"/>
  <c r="E58" i="28"/>
  <c r="E56" i="28"/>
  <c r="E54" i="28"/>
  <c r="E52" i="28"/>
  <c r="E50" i="28"/>
  <c r="E48" i="28"/>
  <c r="E49" i="28"/>
  <c r="E51" i="28"/>
  <c r="E53" i="28"/>
  <c r="E55" i="28"/>
  <c r="E57" i="28"/>
  <c r="E59" i="28"/>
  <c r="E61" i="28"/>
  <c r="E62" i="28"/>
  <c r="E63" i="28"/>
  <c r="E47" i="28"/>
  <c r="I48" i="28"/>
  <c r="I49" i="28"/>
  <c r="I50" i="28"/>
  <c r="I51" i="28"/>
  <c r="I52" i="28"/>
  <c r="I53" i="28"/>
  <c r="I54" i="28"/>
  <c r="I55" i="28"/>
  <c r="I56" i="28"/>
  <c r="I57" i="28"/>
  <c r="I58" i="28"/>
  <c r="I59" i="28"/>
  <c r="I60" i="28"/>
  <c r="I61" i="28"/>
  <c r="I62" i="28"/>
  <c r="I63" i="28"/>
  <c r="I28" i="28"/>
  <c r="I29" i="28"/>
  <c r="I31" i="28"/>
  <c r="I32" i="28"/>
  <c r="I33" i="28"/>
  <c r="I34" i="28"/>
  <c r="I35" i="28"/>
  <c r="I36" i="28"/>
  <c r="I37" i="28"/>
  <c r="I38" i="28"/>
  <c r="I39" i="28"/>
  <c r="I40" i="28"/>
  <c r="I41" i="28"/>
  <c r="I42" i="28"/>
  <c r="I43" i="28"/>
  <c r="I14" i="28"/>
  <c r="I16" i="28"/>
  <c r="I17" i="28"/>
  <c r="I19" i="28"/>
  <c r="I20" i="28"/>
  <c r="I21" i="28"/>
  <c r="E27" i="28"/>
  <c r="E39" i="28"/>
  <c r="E5" i="30" l="1"/>
  <c r="J109" i="30"/>
  <c r="L224" i="33"/>
  <c r="F224" i="33"/>
  <c r="L223" i="33"/>
  <c r="F223" i="33"/>
  <c r="L222" i="33"/>
  <c r="F222" i="33"/>
  <c r="L221" i="33"/>
  <c r="F221" i="33"/>
  <c r="L220" i="33"/>
  <c r="F220" i="33"/>
  <c r="L219" i="33"/>
  <c r="F219" i="33"/>
  <c r="L218" i="33"/>
  <c r="F218" i="33"/>
  <c r="L217" i="33"/>
  <c r="F217" i="33"/>
  <c r="L216" i="33"/>
  <c r="F216" i="33"/>
  <c r="L215" i="33"/>
  <c r="F215" i="33"/>
  <c r="L214" i="33"/>
  <c r="F214" i="33"/>
  <c r="L213" i="33"/>
  <c r="F213" i="33"/>
  <c r="L212" i="33"/>
  <c r="F212" i="33"/>
  <c r="L211" i="33"/>
  <c r="F211" i="33"/>
  <c r="L210" i="33"/>
  <c r="F210" i="33"/>
  <c r="L209" i="33"/>
  <c r="F209" i="33"/>
  <c r="L208" i="33"/>
  <c r="F208" i="33"/>
  <c r="L207" i="33"/>
  <c r="F207" i="33"/>
  <c r="L206" i="33"/>
  <c r="F206" i="33"/>
  <c r="L205" i="33"/>
  <c r="F205" i="33"/>
  <c r="L204" i="33"/>
  <c r="F204" i="33"/>
  <c r="L203" i="33"/>
  <c r="F203" i="33"/>
  <c r="L202" i="33"/>
  <c r="F202" i="33"/>
  <c r="L201" i="33"/>
  <c r="F201" i="33"/>
  <c r="L200" i="33"/>
  <c r="F200" i="33"/>
  <c r="L199" i="33"/>
  <c r="F199" i="33"/>
  <c r="L198" i="33"/>
  <c r="F198" i="33"/>
  <c r="L197" i="33"/>
  <c r="F197" i="33"/>
  <c r="L196" i="33"/>
  <c r="F196" i="33"/>
  <c r="L195" i="33"/>
  <c r="F195" i="33"/>
  <c r="L194" i="33"/>
  <c r="F194" i="33"/>
  <c r="L193" i="33"/>
  <c r="F193" i="33"/>
  <c r="L192" i="33"/>
  <c r="F192" i="33"/>
  <c r="L191" i="33"/>
  <c r="F191" i="33"/>
  <c r="L190" i="33"/>
  <c r="F190" i="33"/>
  <c r="L189" i="33"/>
  <c r="F189" i="33"/>
  <c r="L188" i="33"/>
  <c r="F188" i="33"/>
  <c r="L187" i="33"/>
  <c r="F187" i="33"/>
  <c r="L186" i="33"/>
  <c r="F186" i="33"/>
  <c r="L185" i="33"/>
  <c r="F185" i="33"/>
  <c r="L184" i="33"/>
  <c r="F184" i="33"/>
  <c r="L183" i="33"/>
  <c r="F183" i="33"/>
  <c r="L182" i="33"/>
  <c r="F182" i="33"/>
  <c r="L181" i="33"/>
  <c r="F181" i="33"/>
  <c r="L180" i="33"/>
  <c r="F180" i="33"/>
  <c r="L179" i="33"/>
  <c r="F179" i="33"/>
  <c r="L178" i="33"/>
  <c r="F178" i="33"/>
  <c r="L177" i="33"/>
  <c r="F177" i="33"/>
  <c r="L176" i="33"/>
  <c r="F176" i="33"/>
  <c r="L175" i="33"/>
  <c r="F175" i="33"/>
  <c r="L174" i="33"/>
  <c r="F174" i="33"/>
  <c r="L173" i="33"/>
  <c r="F173" i="33"/>
  <c r="L172" i="33"/>
  <c r="F172" i="33"/>
  <c r="L171" i="33"/>
  <c r="F171" i="33"/>
  <c r="L170" i="33"/>
  <c r="F170" i="33"/>
  <c r="L169" i="33"/>
  <c r="F169" i="33"/>
  <c r="L168" i="33"/>
  <c r="F168" i="33"/>
  <c r="L167" i="33"/>
  <c r="F167" i="33"/>
  <c r="L166" i="33"/>
  <c r="F166" i="33"/>
  <c r="L165" i="33"/>
  <c r="F165" i="33"/>
  <c r="L164" i="33"/>
  <c r="F164" i="33"/>
  <c r="L163" i="33"/>
  <c r="F163" i="33"/>
  <c r="L162" i="33"/>
  <c r="F162" i="33"/>
  <c r="L161" i="33"/>
  <c r="F161" i="33"/>
  <c r="L160" i="33"/>
  <c r="F160" i="33"/>
  <c r="L159" i="33"/>
  <c r="F159" i="33"/>
  <c r="L158" i="33"/>
  <c r="F158" i="33"/>
  <c r="L157" i="33"/>
  <c r="F157" i="33"/>
  <c r="L156" i="33"/>
  <c r="F156" i="33"/>
  <c r="L155" i="33"/>
  <c r="F155" i="33"/>
  <c r="L154" i="33"/>
  <c r="F154" i="33"/>
  <c r="L153" i="33"/>
  <c r="F153" i="33"/>
  <c r="L152" i="33"/>
  <c r="F152" i="33"/>
  <c r="L151" i="33"/>
  <c r="F151" i="33"/>
  <c r="L150" i="33"/>
  <c r="F150" i="33"/>
  <c r="L149" i="33"/>
  <c r="F149" i="33"/>
  <c r="L148" i="33"/>
  <c r="F148" i="33"/>
  <c r="L147" i="33"/>
  <c r="F147" i="33"/>
  <c r="L146" i="33"/>
  <c r="F146" i="33"/>
  <c r="L145" i="33"/>
  <c r="F145" i="33"/>
  <c r="L144" i="33"/>
  <c r="F144" i="33"/>
  <c r="L143" i="33"/>
  <c r="F143" i="33"/>
  <c r="L142" i="33"/>
  <c r="F142" i="33"/>
  <c r="L141" i="33"/>
  <c r="F141" i="33"/>
  <c r="L140" i="33"/>
  <c r="F140" i="33"/>
  <c r="L139" i="33"/>
  <c r="F139" i="33"/>
  <c r="L138" i="33"/>
  <c r="F138" i="33"/>
  <c r="L137" i="33"/>
  <c r="F137" i="33"/>
  <c r="L136" i="33"/>
  <c r="F136" i="33"/>
  <c r="L135" i="33"/>
  <c r="F135" i="33"/>
  <c r="L134" i="33"/>
  <c r="F134" i="33"/>
  <c r="L133" i="33"/>
  <c r="F133" i="33"/>
  <c r="L132" i="33"/>
  <c r="F132" i="33"/>
  <c r="L131" i="33"/>
  <c r="F131" i="33"/>
  <c r="L130" i="33"/>
  <c r="F130" i="33"/>
  <c r="L129" i="33"/>
  <c r="F129" i="33"/>
  <c r="L128" i="33"/>
  <c r="F128" i="33"/>
  <c r="L127" i="33"/>
  <c r="F127" i="33"/>
  <c r="L126" i="33"/>
  <c r="F126" i="33"/>
  <c r="L125" i="33"/>
  <c r="F125" i="33"/>
  <c r="L124" i="33"/>
  <c r="F124" i="33"/>
  <c r="L123" i="33"/>
  <c r="F123" i="33"/>
  <c r="L122" i="33"/>
  <c r="F122" i="33"/>
  <c r="L121" i="33"/>
  <c r="F121" i="33"/>
  <c r="L120" i="33"/>
  <c r="F120" i="33"/>
  <c r="L119" i="33"/>
  <c r="F119" i="33"/>
  <c r="L118" i="33"/>
  <c r="F118" i="33"/>
  <c r="L117" i="33"/>
  <c r="F117" i="33"/>
  <c r="L116" i="33"/>
  <c r="F116" i="33"/>
  <c r="L115" i="33"/>
  <c r="F115" i="33"/>
  <c r="L114" i="33"/>
  <c r="F114" i="33"/>
  <c r="L113" i="33"/>
  <c r="F113" i="33"/>
  <c r="L112" i="33"/>
  <c r="F112" i="33"/>
  <c r="L111" i="33"/>
  <c r="F111" i="33"/>
  <c r="L110" i="33"/>
  <c r="F110" i="33"/>
  <c r="L109" i="33"/>
  <c r="F109" i="33"/>
  <c r="L108" i="33"/>
  <c r="F108" i="33"/>
  <c r="L107" i="33"/>
  <c r="F107" i="33"/>
  <c r="L106" i="33"/>
  <c r="F106" i="33"/>
  <c r="L105" i="33"/>
  <c r="F105" i="33"/>
  <c r="L104" i="33"/>
  <c r="F104" i="33"/>
  <c r="L103" i="33"/>
  <c r="F103" i="33"/>
  <c r="L102" i="33"/>
  <c r="F102" i="33"/>
  <c r="L101" i="33"/>
  <c r="F101" i="33"/>
  <c r="L100" i="33"/>
  <c r="F100" i="33"/>
  <c r="L99" i="33"/>
  <c r="F99" i="33"/>
  <c r="L98" i="33"/>
  <c r="F98" i="33"/>
  <c r="L97" i="33"/>
  <c r="F97" i="33"/>
  <c r="L96" i="33"/>
  <c r="F96" i="33"/>
  <c r="L95" i="33"/>
  <c r="F95" i="33"/>
  <c r="L94" i="33"/>
  <c r="F94" i="33"/>
  <c r="L93" i="33"/>
  <c r="F93" i="33"/>
  <c r="L92" i="33"/>
  <c r="F92" i="33"/>
  <c r="L91" i="33"/>
  <c r="F91" i="33"/>
  <c r="L90" i="33"/>
  <c r="F90" i="33"/>
  <c r="L89" i="33"/>
  <c r="F89" i="33"/>
  <c r="L88" i="33"/>
  <c r="F88" i="33"/>
  <c r="L87" i="33"/>
  <c r="F87" i="33"/>
  <c r="L86" i="33"/>
  <c r="F86" i="33"/>
  <c r="L85" i="33"/>
  <c r="F85" i="33"/>
  <c r="L84" i="33"/>
  <c r="F84" i="33"/>
  <c r="L83" i="33"/>
  <c r="F83" i="33"/>
  <c r="L82" i="33"/>
  <c r="F82" i="33"/>
  <c r="L81" i="33"/>
  <c r="F81" i="33"/>
  <c r="L80" i="33"/>
  <c r="F80" i="33"/>
  <c r="L79" i="33"/>
  <c r="F79" i="33"/>
  <c r="L78" i="33"/>
  <c r="F78" i="33"/>
  <c r="L77" i="33"/>
  <c r="F77" i="33"/>
  <c r="L76" i="33"/>
  <c r="F76" i="33"/>
  <c r="L75" i="33"/>
  <c r="F75" i="33"/>
  <c r="L74" i="33"/>
  <c r="F74" i="33"/>
  <c r="L73" i="33"/>
  <c r="F73" i="33"/>
  <c r="L72" i="33"/>
  <c r="F72" i="33"/>
  <c r="L71" i="33"/>
  <c r="F71" i="33"/>
  <c r="L70" i="33"/>
  <c r="F70" i="33"/>
  <c r="L69" i="33"/>
  <c r="F69" i="33"/>
  <c r="L68" i="33"/>
  <c r="F68" i="33"/>
  <c r="L67" i="33"/>
  <c r="F67" i="33"/>
  <c r="L66" i="33"/>
  <c r="F66" i="33"/>
  <c r="L65" i="33"/>
  <c r="F65" i="33"/>
  <c r="L64" i="33"/>
  <c r="F64" i="33"/>
  <c r="L63" i="33"/>
  <c r="F63" i="33"/>
  <c r="L62" i="33"/>
  <c r="F62" i="33"/>
  <c r="L61" i="33"/>
  <c r="F61" i="33"/>
  <c r="L60" i="33"/>
  <c r="F60" i="33"/>
  <c r="L59" i="33"/>
  <c r="F59" i="33"/>
  <c r="L58" i="33"/>
  <c r="F58" i="33"/>
  <c r="L57" i="33"/>
  <c r="F57" i="33"/>
  <c r="L56" i="33"/>
  <c r="F56" i="33"/>
  <c r="L55" i="33"/>
  <c r="F55" i="33"/>
  <c r="L54" i="33"/>
  <c r="F54" i="33"/>
  <c r="L53" i="33"/>
  <c r="F53" i="33"/>
  <c r="L52" i="33"/>
  <c r="F52" i="33"/>
  <c r="L51" i="33"/>
  <c r="F51" i="33"/>
  <c r="L50" i="33"/>
  <c r="F50" i="33"/>
  <c r="L49" i="33"/>
  <c r="F49" i="33"/>
  <c r="L48" i="33"/>
  <c r="F48" i="33"/>
  <c r="L47" i="33"/>
  <c r="F47" i="33"/>
  <c r="L46" i="33"/>
  <c r="F46" i="33"/>
  <c r="L45" i="33"/>
  <c r="F45" i="33"/>
  <c r="L44" i="33"/>
  <c r="F44" i="33"/>
  <c r="L43" i="33"/>
  <c r="F43" i="33"/>
  <c r="L42" i="33"/>
  <c r="F42" i="33"/>
  <c r="L41" i="33"/>
  <c r="F41" i="33"/>
  <c r="L40" i="33"/>
  <c r="F40" i="33"/>
  <c r="L39" i="33"/>
  <c r="F39" i="33"/>
  <c r="L38" i="33"/>
  <c r="F38" i="33"/>
  <c r="L37" i="33"/>
  <c r="F37" i="33"/>
  <c r="L36" i="33"/>
  <c r="F36" i="33"/>
  <c r="L35" i="33"/>
  <c r="F35" i="33"/>
  <c r="L34" i="33"/>
  <c r="F34" i="33"/>
  <c r="L33" i="33"/>
  <c r="F33" i="33"/>
  <c r="L32" i="33"/>
  <c r="F32" i="33"/>
  <c r="L31" i="33"/>
  <c r="F31" i="33"/>
  <c r="L30" i="33"/>
  <c r="F30" i="33"/>
  <c r="L29" i="33"/>
  <c r="F29" i="33"/>
  <c r="L28" i="33"/>
  <c r="F28" i="33"/>
  <c r="L27" i="33"/>
  <c r="F27" i="33"/>
  <c r="L26" i="33"/>
  <c r="F26" i="33"/>
  <c r="L25" i="33"/>
  <c r="F25" i="33"/>
  <c r="L24" i="33"/>
  <c r="F24" i="33"/>
  <c r="L23" i="33"/>
  <c r="F23" i="33"/>
  <c r="L22" i="33"/>
  <c r="F22" i="33"/>
  <c r="L21" i="33"/>
  <c r="F21" i="33"/>
  <c r="L20" i="33"/>
  <c r="F20" i="33"/>
  <c r="L19" i="33"/>
  <c r="F19" i="33"/>
  <c r="L18" i="33"/>
  <c r="F18" i="33"/>
  <c r="L17" i="33"/>
  <c r="F17" i="33"/>
  <c r="L16" i="33"/>
  <c r="F16" i="33"/>
  <c r="L15" i="33"/>
  <c r="F15" i="33"/>
  <c r="L14" i="33"/>
  <c r="F14" i="33"/>
  <c r="L13" i="33"/>
  <c r="F13" i="33"/>
  <c r="L12" i="33"/>
  <c r="F12" i="33"/>
  <c r="L11" i="33"/>
  <c r="F11" i="33"/>
  <c r="L10" i="33"/>
  <c r="F10" i="33"/>
  <c r="L9" i="33"/>
  <c r="F9" i="33"/>
  <c r="L8" i="33"/>
  <c r="F8" i="33"/>
  <c r="L7" i="33"/>
  <c r="F7" i="33"/>
  <c r="L5" i="33"/>
  <c r="F5" i="33"/>
  <c r="L224" i="26"/>
  <c r="F224" i="26"/>
  <c r="L223" i="26"/>
  <c r="F223" i="26"/>
  <c r="L222" i="26"/>
  <c r="F222" i="26"/>
  <c r="L221" i="26"/>
  <c r="F221" i="26"/>
  <c r="L220" i="26"/>
  <c r="F220" i="26"/>
  <c r="L219" i="26"/>
  <c r="F219" i="26"/>
  <c r="L218" i="26"/>
  <c r="F218" i="26"/>
  <c r="L217" i="26"/>
  <c r="F217" i="26"/>
  <c r="L216" i="26"/>
  <c r="F216" i="26"/>
  <c r="L215" i="26"/>
  <c r="F215" i="26"/>
  <c r="L214" i="26"/>
  <c r="F214" i="26"/>
  <c r="L213" i="26"/>
  <c r="F213" i="26"/>
  <c r="L212" i="26"/>
  <c r="F212" i="26"/>
  <c r="L211" i="26"/>
  <c r="F211" i="26"/>
  <c r="L210" i="26"/>
  <c r="F210" i="26"/>
  <c r="L209" i="26"/>
  <c r="F209" i="26"/>
  <c r="L208" i="26"/>
  <c r="F208" i="26"/>
  <c r="L207" i="26"/>
  <c r="F207" i="26"/>
  <c r="L206" i="26"/>
  <c r="F206" i="26"/>
  <c r="L205" i="26"/>
  <c r="F205" i="26"/>
  <c r="L204" i="26"/>
  <c r="F204" i="26"/>
  <c r="L203" i="26"/>
  <c r="F203" i="26"/>
  <c r="L202" i="26"/>
  <c r="F202" i="26"/>
  <c r="L201" i="26"/>
  <c r="F201" i="26"/>
  <c r="L200" i="26"/>
  <c r="F200" i="26"/>
  <c r="L199" i="26"/>
  <c r="F199" i="26"/>
  <c r="L198" i="26"/>
  <c r="F198" i="26"/>
  <c r="L197" i="26"/>
  <c r="F197" i="26"/>
  <c r="L196" i="26"/>
  <c r="F196" i="26"/>
  <c r="L195" i="26"/>
  <c r="F195" i="26"/>
  <c r="L194" i="26"/>
  <c r="F194" i="26"/>
  <c r="L193" i="26"/>
  <c r="F193" i="26"/>
  <c r="L192" i="26"/>
  <c r="F192" i="26"/>
  <c r="L191" i="26"/>
  <c r="F191" i="26"/>
  <c r="L190" i="26"/>
  <c r="F190" i="26"/>
  <c r="L189" i="26"/>
  <c r="F189" i="26"/>
  <c r="L188" i="26"/>
  <c r="F188" i="26"/>
  <c r="L187" i="26"/>
  <c r="F187" i="26"/>
  <c r="L186" i="26"/>
  <c r="F186" i="26"/>
  <c r="L185" i="26"/>
  <c r="F185" i="26"/>
  <c r="L184" i="26"/>
  <c r="F184" i="26"/>
  <c r="L183" i="26"/>
  <c r="F183" i="26"/>
  <c r="L182" i="26"/>
  <c r="F182" i="26"/>
  <c r="L181" i="26"/>
  <c r="F181" i="26"/>
  <c r="L180" i="26"/>
  <c r="F180" i="26"/>
  <c r="L179" i="26"/>
  <c r="F179" i="26"/>
  <c r="L178" i="26"/>
  <c r="F178" i="26"/>
  <c r="L177" i="26"/>
  <c r="F177" i="26"/>
  <c r="L176" i="26"/>
  <c r="F176" i="26"/>
  <c r="L175" i="26"/>
  <c r="F175" i="26"/>
  <c r="L174" i="26"/>
  <c r="F174" i="26"/>
  <c r="L173" i="26"/>
  <c r="F173" i="26"/>
  <c r="L172" i="26"/>
  <c r="F172" i="26"/>
  <c r="L171" i="26"/>
  <c r="F171" i="26"/>
  <c r="L170" i="26"/>
  <c r="F170" i="26"/>
  <c r="L169" i="26"/>
  <c r="F169" i="26"/>
  <c r="L168" i="26"/>
  <c r="F168" i="26"/>
  <c r="L167" i="26"/>
  <c r="F167" i="26"/>
  <c r="L166" i="26"/>
  <c r="F166" i="26"/>
  <c r="L165" i="26"/>
  <c r="F165" i="26"/>
  <c r="L164" i="26"/>
  <c r="F164" i="26"/>
  <c r="L163" i="26"/>
  <c r="F163" i="26"/>
  <c r="L162" i="26"/>
  <c r="F162" i="26"/>
  <c r="L161" i="26"/>
  <c r="F161" i="26"/>
  <c r="L160" i="26"/>
  <c r="F160" i="26"/>
  <c r="L159" i="26"/>
  <c r="F159" i="26"/>
  <c r="L158" i="26"/>
  <c r="F158" i="26"/>
  <c r="L157" i="26"/>
  <c r="F157" i="26"/>
  <c r="L156" i="26"/>
  <c r="F156" i="26"/>
  <c r="L155" i="26"/>
  <c r="F155" i="26"/>
  <c r="L154" i="26"/>
  <c r="F154" i="26"/>
  <c r="L153" i="26"/>
  <c r="F153" i="26"/>
  <c r="L152" i="26"/>
  <c r="F152" i="26"/>
  <c r="L151" i="26"/>
  <c r="F151" i="26"/>
  <c r="L150" i="26"/>
  <c r="F150" i="26"/>
  <c r="L149" i="26"/>
  <c r="F149" i="26"/>
  <c r="L148" i="26"/>
  <c r="F148" i="26"/>
  <c r="L147" i="26"/>
  <c r="F147" i="26"/>
  <c r="L146" i="26"/>
  <c r="F146" i="26"/>
  <c r="L145" i="26"/>
  <c r="F145" i="26"/>
  <c r="L144" i="26"/>
  <c r="F144" i="26"/>
  <c r="L143" i="26"/>
  <c r="F143" i="26"/>
  <c r="L142" i="26"/>
  <c r="F142" i="26"/>
  <c r="L141" i="26"/>
  <c r="F141" i="26"/>
  <c r="L140" i="26"/>
  <c r="F140" i="26"/>
  <c r="L139" i="26"/>
  <c r="F139" i="26"/>
  <c r="L138" i="26"/>
  <c r="F138" i="26"/>
  <c r="L137" i="26"/>
  <c r="F137" i="26"/>
  <c r="L136" i="26"/>
  <c r="F136" i="26"/>
  <c r="L135" i="26"/>
  <c r="F135" i="26"/>
  <c r="L134" i="26"/>
  <c r="F134" i="26"/>
  <c r="L133" i="26"/>
  <c r="F133" i="26"/>
  <c r="L132" i="26"/>
  <c r="F132" i="26"/>
  <c r="L131" i="26"/>
  <c r="F131" i="26"/>
  <c r="L130" i="26"/>
  <c r="F130" i="26"/>
  <c r="L129" i="26"/>
  <c r="F129" i="26"/>
  <c r="L128" i="26"/>
  <c r="F128" i="26"/>
  <c r="L127" i="26"/>
  <c r="F127" i="26"/>
  <c r="L126" i="26"/>
  <c r="F126" i="26"/>
  <c r="L125" i="26"/>
  <c r="F125" i="26"/>
  <c r="L124" i="26"/>
  <c r="F124" i="26"/>
  <c r="L123" i="26"/>
  <c r="F123" i="26"/>
  <c r="L122" i="26"/>
  <c r="F122" i="26"/>
  <c r="L121" i="26"/>
  <c r="F121" i="26"/>
  <c r="L120" i="26"/>
  <c r="F120" i="26"/>
  <c r="L119" i="26"/>
  <c r="F119" i="26"/>
  <c r="L118" i="26"/>
  <c r="F118" i="26"/>
  <c r="L117" i="26"/>
  <c r="F117" i="26"/>
  <c r="L116" i="26"/>
  <c r="F116" i="26"/>
  <c r="L115" i="26"/>
  <c r="F115" i="26"/>
  <c r="L114" i="26"/>
  <c r="F114" i="26"/>
  <c r="L113" i="26"/>
  <c r="F113" i="26"/>
  <c r="L112" i="26"/>
  <c r="F112" i="26"/>
  <c r="L111" i="26"/>
  <c r="F111" i="26"/>
  <c r="L110" i="26"/>
  <c r="F110" i="26"/>
  <c r="L109" i="26"/>
  <c r="F109" i="26"/>
  <c r="L108" i="26"/>
  <c r="F108" i="26"/>
  <c r="L107" i="26"/>
  <c r="F107" i="26"/>
  <c r="L106" i="26"/>
  <c r="F106" i="26"/>
  <c r="L105" i="26"/>
  <c r="F105" i="26"/>
  <c r="L104" i="26"/>
  <c r="F104" i="26"/>
  <c r="L103" i="26"/>
  <c r="F103" i="26"/>
  <c r="L102" i="26"/>
  <c r="F102" i="26"/>
  <c r="L101" i="26"/>
  <c r="F101" i="26"/>
  <c r="L100" i="26"/>
  <c r="F100" i="26"/>
  <c r="L99" i="26"/>
  <c r="F99" i="26"/>
  <c r="L98" i="26"/>
  <c r="F98" i="26"/>
  <c r="L97" i="26"/>
  <c r="F97" i="26"/>
  <c r="L96" i="26"/>
  <c r="F96" i="26"/>
  <c r="L95" i="26"/>
  <c r="F95" i="26"/>
  <c r="L94" i="26"/>
  <c r="F94" i="26"/>
  <c r="L93" i="26"/>
  <c r="F93" i="26"/>
  <c r="L92" i="26"/>
  <c r="F92" i="26"/>
  <c r="L91" i="26"/>
  <c r="F91" i="26"/>
  <c r="L90" i="26"/>
  <c r="F90" i="26"/>
  <c r="L89" i="26"/>
  <c r="F89" i="26"/>
  <c r="L88" i="26"/>
  <c r="F88" i="26"/>
  <c r="L87" i="26"/>
  <c r="F87" i="26"/>
  <c r="L86" i="26"/>
  <c r="F86" i="26"/>
  <c r="L85" i="26"/>
  <c r="F85" i="26"/>
  <c r="L84" i="26"/>
  <c r="F84" i="26"/>
  <c r="L83" i="26"/>
  <c r="F83" i="26"/>
  <c r="L82" i="26"/>
  <c r="F82" i="26"/>
  <c r="L81" i="26"/>
  <c r="F81" i="26"/>
  <c r="L80" i="26"/>
  <c r="F80" i="26"/>
  <c r="L79" i="26"/>
  <c r="F79" i="26"/>
  <c r="L78" i="26"/>
  <c r="F78" i="26"/>
  <c r="L77" i="26"/>
  <c r="F77" i="26"/>
  <c r="L76" i="26"/>
  <c r="F76" i="26"/>
  <c r="L75" i="26"/>
  <c r="F75" i="26"/>
  <c r="L74" i="26"/>
  <c r="F74" i="26"/>
  <c r="L73" i="26"/>
  <c r="F73" i="26"/>
  <c r="L72" i="26"/>
  <c r="F72" i="26"/>
  <c r="L71" i="26"/>
  <c r="F71" i="26"/>
  <c r="L70" i="26"/>
  <c r="F70" i="26"/>
  <c r="L69" i="26"/>
  <c r="F69" i="26"/>
  <c r="L68" i="26"/>
  <c r="F68" i="26"/>
  <c r="L67" i="26"/>
  <c r="F67" i="26"/>
  <c r="L66" i="26"/>
  <c r="F66" i="26"/>
  <c r="L65" i="26"/>
  <c r="F65" i="26"/>
  <c r="L64" i="26"/>
  <c r="F64" i="26"/>
  <c r="L63" i="26"/>
  <c r="F63" i="26"/>
  <c r="L62" i="26"/>
  <c r="F62" i="26"/>
  <c r="L61" i="26"/>
  <c r="F61" i="26"/>
  <c r="L60" i="26"/>
  <c r="F60" i="26"/>
  <c r="L59" i="26"/>
  <c r="F59" i="26"/>
  <c r="L58" i="26"/>
  <c r="F58" i="26"/>
  <c r="L57" i="26"/>
  <c r="F57" i="26"/>
  <c r="L56" i="26"/>
  <c r="F56" i="26"/>
  <c r="L55" i="26"/>
  <c r="F55" i="26"/>
  <c r="L54" i="26"/>
  <c r="F54" i="26"/>
  <c r="L53" i="26"/>
  <c r="F53" i="26"/>
  <c r="L52" i="26"/>
  <c r="F52" i="26"/>
  <c r="L51" i="26"/>
  <c r="F51" i="26"/>
  <c r="L50" i="26"/>
  <c r="F50" i="26"/>
  <c r="L49" i="26"/>
  <c r="F49" i="26"/>
  <c r="L48" i="26"/>
  <c r="F48" i="26"/>
  <c r="L47" i="26"/>
  <c r="F47" i="26"/>
  <c r="L46" i="26"/>
  <c r="F46" i="26"/>
  <c r="L45" i="26"/>
  <c r="F45" i="26"/>
  <c r="L44" i="26"/>
  <c r="F44" i="26"/>
  <c r="L43" i="26"/>
  <c r="F43" i="26"/>
  <c r="L42" i="26"/>
  <c r="F42" i="26"/>
  <c r="L41" i="26"/>
  <c r="F41" i="26"/>
  <c r="L40" i="26"/>
  <c r="F40" i="26"/>
  <c r="L39" i="26"/>
  <c r="F39" i="26"/>
  <c r="L38" i="26"/>
  <c r="F38" i="26"/>
  <c r="L37" i="26"/>
  <c r="F37" i="26"/>
  <c r="L36" i="26"/>
  <c r="F36" i="26"/>
  <c r="L35" i="26"/>
  <c r="F35" i="26"/>
  <c r="L34" i="26"/>
  <c r="F34" i="26"/>
  <c r="L33" i="26"/>
  <c r="F33" i="26"/>
  <c r="L32" i="26"/>
  <c r="F32" i="26"/>
  <c r="L31" i="26"/>
  <c r="F31" i="26"/>
  <c r="L30" i="26"/>
  <c r="F30" i="26"/>
  <c r="L29" i="26"/>
  <c r="F29" i="26"/>
  <c r="L28" i="26"/>
  <c r="F28" i="26"/>
  <c r="L27" i="26"/>
  <c r="F27" i="26"/>
  <c r="L26" i="26"/>
  <c r="F26" i="26"/>
  <c r="L25" i="26"/>
  <c r="F25" i="26"/>
  <c r="L24" i="26"/>
  <c r="F24" i="26"/>
  <c r="L23" i="26"/>
  <c r="F23" i="26"/>
  <c r="L22" i="26"/>
  <c r="F22" i="26"/>
  <c r="L21" i="26"/>
  <c r="F21" i="26"/>
  <c r="L20" i="26"/>
  <c r="F20" i="26"/>
  <c r="L19" i="26"/>
  <c r="F19" i="26"/>
  <c r="L18" i="26"/>
  <c r="F18" i="26"/>
  <c r="L17" i="26"/>
  <c r="F17" i="26"/>
  <c r="L16" i="26"/>
  <c r="F16" i="26"/>
  <c r="L15" i="26"/>
  <c r="F15" i="26"/>
  <c r="L14" i="26"/>
  <c r="F14" i="26"/>
  <c r="L13" i="26"/>
  <c r="F13" i="26"/>
  <c r="L12" i="26"/>
  <c r="F12" i="26"/>
  <c r="L11" i="26"/>
  <c r="F11" i="26"/>
  <c r="L10" i="26"/>
  <c r="F10" i="26"/>
  <c r="L9" i="26"/>
  <c r="F9" i="26"/>
  <c r="L8" i="26"/>
  <c r="F8" i="26"/>
  <c r="L7" i="26"/>
  <c r="F7" i="26"/>
  <c r="L5" i="26"/>
  <c r="F5" i="26"/>
  <c r="J115" i="34"/>
  <c r="E115" i="34"/>
  <c r="J114" i="34"/>
  <c r="E114" i="34"/>
  <c r="J113" i="34"/>
  <c r="E113" i="34"/>
  <c r="J112" i="34"/>
  <c r="E112" i="34"/>
  <c r="J111" i="34"/>
  <c r="E111" i="34"/>
  <c r="J110" i="34"/>
  <c r="E110" i="34"/>
  <c r="J109" i="34"/>
  <c r="E109" i="34"/>
  <c r="J108" i="34"/>
  <c r="E108" i="34"/>
  <c r="J107" i="34"/>
  <c r="E107" i="34"/>
  <c r="J106" i="34"/>
  <c r="E106" i="34"/>
  <c r="J105" i="34"/>
  <c r="E105" i="34"/>
  <c r="J104" i="34"/>
  <c r="E104" i="34"/>
  <c r="J103" i="34"/>
  <c r="E103" i="34"/>
  <c r="J102" i="34"/>
  <c r="E102" i="34"/>
  <c r="J101" i="34"/>
  <c r="E101" i="34"/>
  <c r="J100" i="34"/>
  <c r="E100" i="34"/>
  <c r="J99" i="34"/>
  <c r="E99" i="34"/>
  <c r="J98" i="34"/>
  <c r="E98" i="34"/>
  <c r="J97" i="34"/>
  <c r="J96" i="34"/>
  <c r="E96" i="34"/>
  <c r="J95" i="34"/>
  <c r="E95" i="34"/>
  <c r="J94" i="34"/>
  <c r="E94" i="34"/>
  <c r="J93" i="34"/>
  <c r="E93" i="34"/>
  <c r="J92" i="34"/>
  <c r="E92" i="34"/>
  <c r="J91" i="34"/>
  <c r="E91" i="34"/>
  <c r="J90" i="34"/>
  <c r="E90" i="34"/>
  <c r="J89" i="34"/>
  <c r="E89" i="34"/>
  <c r="J88" i="34"/>
  <c r="E88" i="34"/>
  <c r="J87" i="34"/>
  <c r="E87" i="34"/>
  <c r="J86" i="34"/>
  <c r="E86" i="34"/>
  <c r="J85" i="34"/>
  <c r="E85" i="34"/>
  <c r="J84" i="34"/>
  <c r="E84" i="34"/>
  <c r="J83" i="34"/>
  <c r="E83" i="34"/>
  <c r="J82" i="34"/>
  <c r="E82" i="34"/>
  <c r="J81" i="34"/>
  <c r="E81" i="34"/>
  <c r="J80" i="34"/>
  <c r="E80" i="34"/>
  <c r="J79" i="34"/>
  <c r="E79" i="34"/>
  <c r="J78" i="34"/>
  <c r="E78" i="34"/>
  <c r="J77" i="34"/>
  <c r="E77" i="34"/>
  <c r="J76" i="34"/>
  <c r="E76" i="34"/>
  <c r="J75" i="34"/>
  <c r="E75" i="34"/>
  <c r="J74" i="34"/>
  <c r="E74" i="34"/>
  <c r="J73" i="34"/>
  <c r="E73" i="34"/>
  <c r="J72" i="34"/>
  <c r="E72" i="34"/>
  <c r="J71" i="34"/>
  <c r="E71" i="34"/>
  <c r="J70" i="34"/>
  <c r="E70" i="34"/>
  <c r="J69" i="34"/>
  <c r="E69" i="34"/>
  <c r="J68" i="34"/>
  <c r="E68" i="34"/>
  <c r="J67" i="34"/>
  <c r="E67" i="34"/>
  <c r="J66" i="34"/>
  <c r="E66" i="34"/>
  <c r="J65" i="34"/>
  <c r="E65" i="34"/>
  <c r="J64" i="34"/>
  <c r="E64" i="34"/>
  <c r="J63" i="34"/>
  <c r="E63" i="34"/>
  <c r="J62" i="34"/>
  <c r="E62" i="34"/>
  <c r="J61" i="34"/>
  <c r="E61" i="34"/>
  <c r="J60" i="34"/>
  <c r="E60" i="34"/>
  <c r="J59" i="34"/>
  <c r="E59" i="34"/>
  <c r="J58" i="34"/>
  <c r="E58" i="34"/>
  <c r="J57" i="34"/>
  <c r="E57" i="34"/>
  <c r="J56" i="34"/>
  <c r="E56" i="34"/>
  <c r="J55" i="34"/>
  <c r="E55" i="34"/>
  <c r="J54" i="34"/>
  <c r="E54" i="34"/>
  <c r="J53" i="34"/>
  <c r="E53" i="34"/>
  <c r="J52" i="34"/>
  <c r="E52" i="34"/>
  <c r="J51" i="34"/>
  <c r="E51" i="34"/>
  <c r="J50" i="34"/>
  <c r="E50" i="34"/>
  <c r="J49" i="34"/>
  <c r="E49" i="34"/>
  <c r="J48" i="34"/>
  <c r="E48" i="34"/>
  <c r="J47" i="34"/>
  <c r="E47" i="34"/>
  <c r="J46" i="34"/>
  <c r="E46" i="34"/>
  <c r="J45" i="34"/>
  <c r="E45" i="34"/>
  <c r="J44" i="34"/>
  <c r="E44" i="34"/>
  <c r="J43" i="34"/>
  <c r="E43" i="34"/>
  <c r="J42" i="34"/>
  <c r="E42" i="34"/>
  <c r="J41" i="34"/>
  <c r="E41" i="34"/>
  <c r="J40" i="34"/>
  <c r="E40" i="34"/>
  <c r="E39" i="34"/>
  <c r="J38" i="34"/>
  <c r="E38" i="34"/>
  <c r="J37" i="34"/>
  <c r="E37" i="34"/>
  <c r="J36" i="34"/>
  <c r="E36" i="34"/>
  <c r="J35" i="34"/>
  <c r="E35" i="34"/>
  <c r="J34" i="34"/>
  <c r="E34" i="34"/>
  <c r="J33" i="34"/>
  <c r="E33" i="34"/>
  <c r="E32" i="34"/>
  <c r="J31" i="34"/>
  <c r="E31" i="34"/>
  <c r="J30" i="34"/>
  <c r="E30" i="34"/>
  <c r="J29" i="34"/>
  <c r="E29" i="34"/>
  <c r="J28" i="34"/>
  <c r="E28" i="34"/>
  <c r="J27" i="34"/>
  <c r="E27" i="34"/>
  <c r="J26" i="34"/>
  <c r="E26" i="34"/>
  <c r="J25" i="34"/>
  <c r="E25" i="34"/>
  <c r="J24" i="34"/>
  <c r="E24" i="34"/>
  <c r="J23" i="34"/>
  <c r="E23" i="34"/>
  <c r="J22" i="34"/>
  <c r="E22" i="34"/>
  <c r="J21" i="34"/>
  <c r="E21" i="34"/>
  <c r="J20" i="34"/>
  <c r="E20" i="34"/>
  <c r="J19" i="34"/>
  <c r="E19" i="34"/>
  <c r="J18" i="34"/>
  <c r="J17" i="34"/>
  <c r="E17" i="34"/>
  <c r="J16" i="34"/>
  <c r="E16" i="34"/>
  <c r="J15" i="34"/>
  <c r="E15" i="34"/>
  <c r="J14" i="34"/>
  <c r="E14" i="34"/>
  <c r="E13" i="34"/>
  <c r="J12" i="34"/>
  <c r="E12" i="34"/>
  <c r="J11" i="34"/>
  <c r="E11" i="34"/>
  <c r="J10" i="34"/>
  <c r="E10" i="34"/>
  <c r="J9" i="34"/>
  <c r="E9" i="34"/>
  <c r="J8" i="34"/>
  <c r="E8" i="34"/>
  <c r="E7" i="34"/>
  <c r="J5" i="34"/>
  <c r="J115" i="30"/>
  <c r="E115" i="30"/>
  <c r="J114" i="30"/>
  <c r="E114" i="30"/>
  <c r="J113" i="30"/>
  <c r="E113" i="30"/>
  <c r="J112" i="30"/>
  <c r="E112" i="30"/>
  <c r="J111" i="30"/>
  <c r="E111" i="30"/>
  <c r="J110" i="30"/>
  <c r="E110" i="30"/>
  <c r="E109" i="30"/>
  <c r="J108" i="30"/>
  <c r="E108" i="30"/>
  <c r="J107" i="30"/>
  <c r="E107" i="30"/>
  <c r="J106" i="30"/>
  <c r="E106" i="30"/>
  <c r="J105" i="30"/>
  <c r="E105" i="30"/>
  <c r="J104" i="30"/>
  <c r="E104" i="30"/>
  <c r="J103" i="30"/>
  <c r="E103" i="30"/>
  <c r="J102" i="30"/>
  <c r="E102" i="30"/>
  <c r="J101" i="30"/>
  <c r="E101" i="30"/>
  <c r="J100" i="30"/>
  <c r="E100" i="30"/>
  <c r="J99" i="30"/>
  <c r="E99" i="30"/>
  <c r="J98" i="30"/>
  <c r="E98" i="30"/>
  <c r="J97" i="30"/>
  <c r="E97" i="30"/>
  <c r="J96" i="30"/>
  <c r="E96" i="30"/>
  <c r="J95" i="30"/>
  <c r="E95" i="30"/>
  <c r="J94" i="30"/>
  <c r="E94" i="30"/>
  <c r="J93" i="30"/>
  <c r="E93" i="30"/>
  <c r="J92" i="30"/>
  <c r="E92" i="30"/>
  <c r="J91" i="30"/>
  <c r="E91" i="30"/>
  <c r="J90" i="30"/>
  <c r="E90" i="30"/>
  <c r="J89" i="30"/>
  <c r="E89" i="30"/>
  <c r="J88" i="30"/>
  <c r="E88" i="30"/>
  <c r="J87" i="30"/>
  <c r="E87" i="30"/>
  <c r="J86" i="30"/>
  <c r="E86" i="30"/>
  <c r="J85" i="30"/>
  <c r="E85" i="30"/>
  <c r="J84" i="30"/>
  <c r="E84" i="30"/>
  <c r="J83" i="30"/>
  <c r="E83" i="30"/>
  <c r="J82" i="30"/>
  <c r="E82" i="30"/>
  <c r="J81" i="30"/>
  <c r="E81" i="30"/>
  <c r="J80" i="30"/>
  <c r="E80" i="30"/>
  <c r="J79" i="30"/>
  <c r="E79" i="30"/>
  <c r="J78" i="30"/>
  <c r="E78" i="30"/>
  <c r="J77" i="30"/>
  <c r="E77" i="30"/>
  <c r="J76" i="30"/>
  <c r="E76" i="30"/>
  <c r="J75" i="30"/>
  <c r="E75" i="30"/>
  <c r="J74" i="30"/>
  <c r="E74" i="30"/>
  <c r="J73" i="30"/>
  <c r="E73" i="30"/>
  <c r="J72" i="30"/>
  <c r="E72" i="30"/>
  <c r="J71" i="30"/>
  <c r="E71" i="30"/>
  <c r="J70" i="30"/>
  <c r="E70" i="30"/>
  <c r="J69" i="30"/>
  <c r="E69" i="30"/>
  <c r="J68" i="30"/>
  <c r="E68" i="30"/>
  <c r="J67" i="30"/>
  <c r="E67" i="30"/>
  <c r="J66" i="30"/>
  <c r="E66" i="30"/>
  <c r="J65" i="30"/>
  <c r="E65" i="30"/>
  <c r="J64" i="30"/>
  <c r="E64" i="30"/>
  <c r="J63" i="30"/>
  <c r="E63" i="30"/>
  <c r="J62" i="30"/>
  <c r="E62" i="30"/>
  <c r="J61" i="30"/>
  <c r="E61" i="30"/>
  <c r="J60" i="30"/>
  <c r="E60" i="30"/>
  <c r="J59" i="30"/>
  <c r="E59" i="30"/>
  <c r="J58" i="30"/>
  <c r="E58" i="30"/>
  <c r="J57" i="30"/>
  <c r="E57" i="30"/>
  <c r="J56" i="30"/>
  <c r="E56" i="30"/>
  <c r="J55" i="30"/>
  <c r="E55" i="30"/>
  <c r="J54" i="30"/>
  <c r="E54" i="30"/>
  <c r="J53" i="30"/>
  <c r="E53" i="30"/>
  <c r="J52" i="30"/>
  <c r="E52" i="30"/>
  <c r="J51" i="30"/>
  <c r="E51" i="30"/>
  <c r="J50" i="30"/>
  <c r="E50" i="30"/>
  <c r="J49" i="30"/>
  <c r="E49" i="30"/>
  <c r="J48" i="30"/>
  <c r="E48" i="30"/>
  <c r="J47" i="30"/>
  <c r="E47" i="30"/>
  <c r="J46" i="30"/>
  <c r="E46" i="30"/>
  <c r="J45" i="30"/>
  <c r="E45" i="30"/>
  <c r="J44" i="30"/>
  <c r="E44" i="30"/>
  <c r="J43" i="30"/>
  <c r="E43" i="30"/>
  <c r="J42" i="30"/>
  <c r="E42" i="30"/>
  <c r="J41" i="30"/>
  <c r="E41" i="30"/>
  <c r="J40" i="30"/>
  <c r="E40" i="30"/>
  <c r="J39" i="30"/>
  <c r="E39" i="30"/>
  <c r="J38" i="30"/>
  <c r="E38" i="30"/>
  <c r="J37" i="30"/>
  <c r="E37" i="30"/>
  <c r="J36" i="30"/>
  <c r="E36" i="30"/>
  <c r="J35" i="30"/>
  <c r="E35" i="30"/>
  <c r="J34" i="30"/>
  <c r="E34" i="30"/>
  <c r="J33" i="30"/>
  <c r="E33" i="30"/>
  <c r="J32" i="30"/>
  <c r="E32" i="30"/>
  <c r="J31" i="30"/>
  <c r="E31" i="30"/>
  <c r="J30" i="30"/>
  <c r="E30" i="30"/>
  <c r="J29" i="30"/>
  <c r="E29" i="30"/>
  <c r="J28" i="30"/>
  <c r="E28" i="30"/>
  <c r="J27" i="30"/>
  <c r="E27" i="30"/>
  <c r="J26" i="30"/>
  <c r="E26" i="30"/>
  <c r="J25" i="30"/>
  <c r="E25" i="30"/>
  <c r="J24" i="30"/>
  <c r="E24" i="30"/>
  <c r="J23" i="30"/>
  <c r="E23" i="30"/>
  <c r="J22" i="30"/>
  <c r="E22" i="30"/>
  <c r="J21" i="30"/>
  <c r="E21" i="30"/>
  <c r="J20" i="30"/>
  <c r="E20" i="30"/>
  <c r="J19" i="30"/>
  <c r="E19" i="30"/>
  <c r="J18" i="30"/>
  <c r="E18" i="30"/>
  <c r="J17" i="30"/>
  <c r="E17" i="30"/>
  <c r="J16" i="30"/>
  <c r="E16" i="30"/>
  <c r="J15" i="30"/>
  <c r="E15" i="30"/>
  <c r="J14" i="30"/>
  <c r="E14" i="30"/>
  <c r="J13" i="30"/>
  <c r="E13" i="30"/>
  <c r="J12" i="30"/>
  <c r="E12" i="30"/>
  <c r="J11" i="30"/>
  <c r="E11" i="30"/>
  <c r="J10" i="30"/>
  <c r="E10" i="30"/>
  <c r="J9" i="30"/>
  <c r="E9" i="30"/>
  <c r="J8" i="30"/>
  <c r="E8" i="30"/>
  <c r="E7" i="30"/>
  <c r="J5" i="30"/>
  <c r="J115" i="31"/>
  <c r="E115" i="31"/>
  <c r="J114" i="31"/>
  <c r="E114" i="31"/>
  <c r="J113" i="31"/>
  <c r="E113" i="31"/>
  <c r="J112" i="31"/>
  <c r="E112" i="31"/>
  <c r="J111" i="31"/>
  <c r="E111" i="31"/>
  <c r="J110" i="31"/>
  <c r="E110" i="31"/>
  <c r="J109" i="31"/>
  <c r="E109" i="31"/>
  <c r="J108" i="31"/>
  <c r="E108" i="31"/>
  <c r="J107" i="31"/>
  <c r="E107" i="31"/>
  <c r="J106" i="31"/>
  <c r="E106" i="31"/>
  <c r="J105" i="31"/>
  <c r="E105" i="31"/>
  <c r="J104" i="31"/>
  <c r="E104" i="31"/>
  <c r="J103" i="31"/>
  <c r="E103" i="31"/>
  <c r="J102" i="31"/>
  <c r="E102" i="31"/>
  <c r="J101" i="31"/>
  <c r="E101" i="31"/>
  <c r="J100" i="31"/>
  <c r="E100" i="31"/>
  <c r="J99" i="31"/>
  <c r="E99" i="31"/>
  <c r="J98" i="31"/>
  <c r="E98" i="31"/>
  <c r="J97" i="31"/>
  <c r="E97" i="31"/>
  <c r="J96" i="31"/>
  <c r="E96" i="31"/>
  <c r="J95" i="31"/>
  <c r="E95" i="31"/>
  <c r="J94" i="31"/>
  <c r="E94" i="31"/>
  <c r="J93" i="31"/>
  <c r="E93" i="31"/>
  <c r="J92" i="31"/>
  <c r="E92" i="31"/>
  <c r="J91" i="31"/>
  <c r="E91" i="31"/>
  <c r="J90" i="31"/>
  <c r="E90" i="31"/>
  <c r="J89" i="31"/>
  <c r="E89" i="31"/>
  <c r="J88" i="31"/>
  <c r="E88" i="31"/>
  <c r="J87" i="31"/>
  <c r="E87" i="31"/>
  <c r="J86" i="31"/>
  <c r="E86" i="31"/>
  <c r="J85" i="31"/>
  <c r="E85" i="31"/>
  <c r="J84" i="31"/>
  <c r="E84" i="31"/>
  <c r="J83" i="31"/>
  <c r="E83" i="31"/>
  <c r="J82" i="31"/>
  <c r="E82" i="31"/>
  <c r="J81" i="31"/>
  <c r="E81" i="31"/>
  <c r="J80" i="31"/>
  <c r="E80" i="31"/>
  <c r="J79" i="31"/>
  <c r="E79" i="31"/>
  <c r="J78" i="31"/>
  <c r="E78" i="31"/>
  <c r="J77" i="31"/>
  <c r="E77" i="31"/>
  <c r="J76" i="31"/>
  <c r="E76" i="31"/>
  <c r="J75" i="31"/>
  <c r="E75" i="31"/>
  <c r="J74" i="31"/>
  <c r="E74" i="31"/>
  <c r="J73" i="31"/>
  <c r="E73" i="31"/>
  <c r="J72" i="31"/>
  <c r="E72" i="31"/>
  <c r="J71" i="31"/>
  <c r="E71" i="31"/>
  <c r="J70" i="31"/>
  <c r="E70" i="31"/>
  <c r="J69" i="31"/>
  <c r="E69" i="31"/>
  <c r="J68" i="31"/>
  <c r="E68" i="31"/>
  <c r="J67" i="31"/>
  <c r="E67" i="31"/>
  <c r="J66" i="31"/>
  <c r="E66" i="31"/>
  <c r="J65" i="31"/>
  <c r="E65" i="31"/>
  <c r="J64" i="31"/>
  <c r="E64" i="31"/>
  <c r="J63" i="31"/>
  <c r="E63" i="31"/>
  <c r="J62" i="31"/>
  <c r="E62" i="31"/>
  <c r="J61" i="31"/>
  <c r="E61" i="31"/>
  <c r="J60" i="31"/>
  <c r="E60" i="31"/>
  <c r="J59" i="31"/>
  <c r="E59" i="31"/>
  <c r="J58" i="31"/>
  <c r="E58" i="31"/>
  <c r="J57" i="31"/>
  <c r="E57" i="31"/>
  <c r="J56" i="31"/>
  <c r="E56" i="31"/>
  <c r="J55" i="31"/>
  <c r="E55" i="31"/>
  <c r="J54" i="31"/>
  <c r="E54" i="31"/>
  <c r="J53" i="31"/>
  <c r="E53" i="31"/>
  <c r="J52" i="31"/>
  <c r="E52" i="31"/>
  <c r="J51" i="31"/>
  <c r="E51" i="31"/>
  <c r="J50" i="31"/>
  <c r="E50" i="31"/>
  <c r="J49" i="31"/>
  <c r="E49" i="31"/>
  <c r="J48" i="31"/>
  <c r="E48" i="31"/>
  <c r="J47" i="31"/>
  <c r="E47" i="31"/>
  <c r="J46" i="31"/>
  <c r="E46" i="31"/>
  <c r="J45" i="31"/>
  <c r="E45" i="31"/>
  <c r="J44" i="31"/>
  <c r="E44" i="31"/>
  <c r="J43" i="31"/>
  <c r="E43" i="31"/>
  <c r="J42" i="31"/>
  <c r="E42" i="31"/>
  <c r="J41" i="31"/>
  <c r="E41" i="31"/>
  <c r="J40" i="31"/>
  <c r="E40" i="31"/>
  <c r="J39" i="31"/>
  <c r="E39" i="31"/>
  <c r="J38" i="31"/>
  <c r="E38" i="31"/>
  <c r="J37" i="31"/>
  <c r="E37" i="31"/>
  <c r="J36" i="31"/>
  <c r="E36" i="31"/>
  <c r="J35" i="31"/>
  <c r="E35" i="31"/>
  <c r="J34" i="31"/>
  <c r="E34" i="31"/>
  <c r="J33" i="31"/>
  <c r="E33" i="31"/>
  <c r="J32" i="31"/>
  <c r="E32" i="31"/>
  <c r="J31" i="31"/>
  <c r="E31" i="31"/>
  <c r="J30" i="31"/>
  <c r="E30" i="31"/>
  <c r="J29" i="31"/>
  <c r="E29" i="31"/>
  <c r="J28" i="31"/>
  <c r="E28" i="31"/>
  <c r="J27" i="31"/>
  <c r="E27" i="31"/>
  <c r="J26" i="31"/>
  <c r="E26" i="31"/>
  <c r="J25" i="31"/>
  <c r="E25" i="31"/>
  <c r="J24" i="31"/>
  <c r="E24" i="31"/>
  <c r="J23" i="31"/>
  <c r="E23" i="31"/>
  <c r="J22" i="31"/>
  <c r="E22" i="31"/>
  <c r="J21" i="31"/>
  <c r="E21" i="31"/>
  <c r="J20" i="31"/>
  <c r="E20" i="31"/>
  <c r="J19" i="31"/>
  <c r="E19" i="31"/>
  <c r="J18" i="31"/>
  <c r="E18" i="31"/>
  <c r="J17" i="31"/>
  <c r="E17" i="31"/>
  <c r="J16" i="31"/>
  <c r="E16" i="31"/>
  <c r="J15" i="31"/>
  <c r="E15" i="31"/>
  <c r="J14" i="31"/>
  <c r="E14" i="31"/>
  <c r="J13" i="31"/>
  <c r="E13" i="31"/>
  <c r="J12" i="31"/>
  <c r="E12" i="31"/>
  <c r="J11" i="31"/>
  <c r="E11" i="31"/>
  <c r="J10" i="31"/>
  <c r="E10" i="31"/>
  <c r="J9" i="31"/>
  <c r="E9" i="31"/>
  <c r="J8" i="31"/>
  <c r="E8" i="31"/>
  <c r="J7" i="31"/>
  <c r="E7" i="31"/>
  <c r="J5" i="31"/>
  <c r="E11" i="28" l="1"/>
  <c r="E13" i="28"/>
  <c r="E14" i="28"/>
  <c r="E15" i="28"/>
  <c r="E17" i="28"/>
  <c r="E18" i="28"/>
  <c r="E19" i="28"/>
  <c r="E20" i="28"/>
  <c r="E22" i="28"/>
  <c r="E28" i="28" l="1"/>
  <c r="E29" i="28"/>
  <c r="E43" i="28" l="1"/>
  <c r="E42" i="28"/>
  <c r="E41" i="28"/>
  <c r="E40" i="28"/>
  <c r="E38" i="28"/>
  <c r="E37" i="28"/>
  <c r="E36" i="28"/>
  <c r="E35" i="28"/>
  <c r="E34" i="28"/>
  <c r="E33" i="28"/>
  <c r="E32" i="28"/>
  <c r="E31" i="28"/>
  <c r="E30" i="28"/>
</calcChain>
</file>

<file path=xl/sharedStrings.xml><?xml version="1.0" encoding="utf-8"?>
<sst xmlns="http://schemas.openxmlformats.org/spreadsheetml/2006/main" count="1993" uniqueCount="272">
  <si>
    <t>Fish</t>
  </si>
  <si>
    <t>Tobacco</t>
  </si>
  <si>
    <t>Health</t>
  </si>
  <si>
    <t>Transport</t>
  </si>
  <si>
    <t>Communication</t>
  </si>
  <si>
    <t>na</t>
  </si>
  <si>
    <t xml:space="preserve">Rice </t>
  </si>
  <si>
    <t>Bread</t>
  </si>
  <si>
    <t xml:space="preserve">Eggs     </t>
  </si>
  <si>
    <t xml:space="preserve">Bananas </t>
  </si>
  <si>
    <t xml:space="preserve">Apples </t>
  </si>
  <si>
    <t xml:space="preserve">Cabbages </t>
  </si>
  <si>
    <t>Potatoes</t>
  </si>
  <si>
    <t xml:space="preserve">Coffee </t>
  </si>
  <si>
    <t>Tea</t>
  </si>
  <si>
    <t xml:space="preserve">Cigarettes </t>
  </si>
  <si>
    <t>Aracanut</t>
  </si>
  <si>
    <t>Electricity</t>
  </si>
  <si>
    <t>Cookers</t>
  </si>
  <si>
    <t>Medical Services (S)</t>
  </si>
  <si>
    <t>Books</t>
  </si>
  <si>
    <t>Restaurants</t>
  </si>
  <si>
    <t>Total excluding Fish</t>
  </si>
  <si>
    <t>Food and non-alcoholic beverages excluding Fish</t>
  </si>
  <si>
    <t>Total excluding Food and non-alcoholic beverages</t>
  </si>
  <si>
    <t>Total excluding Clothing and Footwear</t>
  </si>
  <si>
    <t>Total excluding Housing and utilities</t>
  </si>
  <si>
    <t>Total excluding Furnishing, household equipment etc</t>
  </si>
  <si>
    <t>Total excluding Health</t>
  </si>
  <si>
    <t>Total excluding Transport</t>
  </si>
  <si>
    <t>Total excluding Communication</t>
  </si>
  <si>
    <t>Total excluding Recreation and culture</t>
  </si>
  <si>
    <t>Total excluding Education</t>
  </si>
  <si>
    <t>Total excluding Restaurants and hotels</t>
  </si>
  <si>
    <t>Total excluding Miscellaneous goods and services</t>
  </si>
  <si>
    <t>May</t>
  </si>
  <si>
    <t>Male'</t>
  </si>
  <si>
    <t>Atolls</t>
  </si>
  <si>
    <t>Republic</t>
  </si>
  <si>
    <t>Atoll</t>
  </si>
  <si>
    <t>December</t>
  </si>
  <si>
    <t>September</t>
  </si>
  <si>
    <t>June</t>
  </si>
  <si>
    <t>March</t>
  </si>
  <si>
    <t>Period</t>
  </si>
  <si>
    <t>January</t>
  </si>
  <si>
    <t>February</t>
  </si>
  <si>
    <t>April</t>
  </si>
  <si>
    <t>July</t>
  </si>
  <si>
    <t>August</t>
  </si>
  <si>
    <t>October</t>
  </si>
  <si>
    <t>November</t>
  </si>
  <si>
    <t>PERCENTAGE CHANGE (from corresponding month of previous year)</t>
  </si>
  <si>
    <t>PERCENTAGE CHANGE (from previous year)</t>
  </si>
  <si>
    <t>(a) Base of each index: June 2012=100</t>
  </si>
  <si>
    <t>PERCENTAGE CHANGE (from previous month)</t>
  </si>
  <si>
    <t>Groups, sub group and expenditure class</t>
  </si>
  <si>
    <t>Food</t>
  </si>
  <si>
    <t>Bread And Cereals (Nd)</t>
  </si>
  <si>
    <t>Pasta Products</t>
  </si>
  <si>
    <t>Pastry-Cook Products</t>
  </si>
  <si>
    <t>Other Cereal Products</t>
  </si>
  <si>
    <t>Meat (Nd)</t>
  </si>
  <si>
    <t>Fish (Nd)</t>
  </si>
  <si>
    <t>Fresh Milk</t>
  </si>
  <si>
    <t>Preserved Milk</t>
  </si>
  <si>
    <t>Other Milk Products</t>
  </si>
  <si>
    <t>Olive Oil</t>
  </si>
  <si>
    <t xml:space="preserve">Edible Oils </t>
  </si>
  <si>
    <t>Fruit (Nd)</t>
  </si>
  <si>
    <t>Citrus Fruits (Fresh)</t>
  </si>
  <si>
    <t>Dried Fruit</t>
  </si>
  <si>
    <t>Vegetables(Nd)</t>
  </si>
  <si>
    <t>Dried Vegetables</t>
  </si>
  <si>
    <t>Confectionery Products</t>
  </si>
  <si>
    <t>Other Sugar Products</t>
  </si>
  <si>
    <t>Non-Alcoholic Beverages</t>
  </si>
  <si>
    <t>Soft Drinks</t>
  </si>
  <si>
    <t>Tobacco (Nd)</t>
  </si>
  <si>
    <t>Clothing</t>
  </si>
  <si>
    <t>Clothing Materials (Sd)</t>
  </si>
  <si>
    <t xml:space="preserve">Clothing Materials </t>
  </si>
  <si>
    <t>Garments (Sd)</t>
  </si>
  <si>
    <t>Footwear</t>
  </si>
  <si>
    <t>Water Supply (S)</t>
  </si>
  <si>
    <t>Water Supply</t>
  </si>
  <si>
    <t>Refuse Collection (Nd)</t>
  </si>
  <si>
    <t>Refuse Collection</t>
  </si>
  <si>
    <t>Gas (Nd)</t>
  </si>
  <si>
    <t>Natural Gas</t>
  </si>
  <si>
    <t>Liquid Fuels(Nd)</t>
  </si>
  <si>
    <t>Liquid Fuels</t>
  </si>
  <si>
    <t>Household Textiles</t>
  </si>
  <si>
    <t>Household Textiles (Sd)</t>
  </si>
  <si>
    <t>Household Appliances</t>
  </si>
  <si>
    <t>Heaters, Air Conditioners</t>
  </si>
  <si>
    <t>Other Major Household Appliances</t>
  </si>
  <si>
    <t>Small Electrical Household Appliances  (Sd)</t>
  </si>
  <si>
    <t>Small Electrical Household Appliances</t>
  </si>
  <si>
    <t>Non-Durable Household Goods (Nd)</t>
  </si>
  <si>
    <t>Other Non-Durable Household Articles</t>
  </si>
  <si>
    <t>Domestic Services</t>
  </si>
  <si>
    <t>Pharmaceutical Products (Nd)</t>
  </si>
  <si>
    <t>Pharmaceutical Products</t>
  </si>
  <si>
    <t>Out-Patient Services</t>
  </si>
  <si>
    <t>Medical Services</t>
  </si>
  <si>
    <t>Dental Services (S)</t>
  </si>
  <si>
    <t>Dental Services</t>
  </si>
  <si>
    <t>Paramedical Services (S)</t>
  </si>
  <si>
    <t>Motor-Cycles (D)</t>
  </si>
  <si>
    <t>Motor- Cycles</t>
  </si>
  <si>
    <t>Transport Services</t>
  </si>
  <si>
    <t>Information Processing Equipment (D)</t>
  </si>
  <si>
    <t>Information Processing Equipment</t>
  </si>
  <si>
    <t>Cultural Services(S)</t>
  </si>
  <si>
    <t>Other Services</t>
  </si>
  <si>
    <t>Books (Sd)</t>
  </si>
  <si>
    <t>Education</t>
  </si>
  <si>
    <t>Secondary Education</t>
  </si>
  <si>
    <t>Secondary Education (S)</t>
  </si>
  <si>
    <t>Post-Secondary Non-Tertiary Education</t>
  </si>
  <si>
    <t>Post-Secondary Non-Tertiary Education (S)</t>
  </si>
  <si>
    <t>Caterinng Services</t>
  </si>
  <si>
    <t>Accommodation Services</t>
  </si>
  <si>
    <t>Accommodation Services  (S)</t>
  </si>
  <si>
    <t>Personal Care</t>
  </si>
  <si>
    <t>Other Personal Effects (Sd)</t>
  </si>
  <si>
    <t>Food and Non-Alcoholic Beverages</t>
  </si>
  <si>
    <t>Clothing and Footwear</t>
  </si>
  <si>
    <t>Housing, Water, Electricity, Gas and Other Fuels</t>
  </si>
  <si>
    <t>Recreation and Culture</t>
  </si>
  <si>
    <t>Restaurants and Hotels</t>
  </si>
  <si>
    <t>Miscellaneous Goods and Services</t>
  </si>
  <si>
    <t>Other Services n.e.c</t>
  </si>
  <si>
    <t xml:space="preserve">Personal Effects n.e.c </t>
  </si>
  <si>
    <t>Pre-Primary and Primary Education</t>
  </si>
  <si>
    <t>Recreational and Cultural Services</t>
  </si>
  <si>
    <t>Other Recreational Items and Equipment, Gardens And Pets</t>
  </si>
  <si>
    <t>Audio-Visual, Photographic and Information Processing Equipment</t>
  </si>
  <si>
    <t>Postal, Telephone and Telefax Services</t>
  </si>
  <si>
    <t>Telephone and Telefax Equipment</t>
  </si>
  <si>
    <t>Medical Product, Appliances and Equipment</t>
  </si>
  <si>
    <t>Goods and Services for Routine Household Maintenance</t>
  </si>
  <si>
    <t>Tools and Equipment for House and Garden</t>
  </si>
  <si>
    <t>Glassware, Tableware and Household Utensils</t>
  </si>
  <si>
    <t>Furniture And Furnishings, Carpets and Other Floor Coverings</t>
  </si>
  <si>
    <t>Electricity, Gas and Other Fuels</t>
  </si>
  <si>
    <t>Water Supply and Miscellaneous Services Relating to the Dwelling</t>
  </si>
  <si>
    <t>Maintenance and the repiar of the Dwelling</t>
  </si>
  <si>
    <t>Actual Rentals for Housing</t>
  </si>
  <si>
    <t>Purcahse of vehicles</t>
  </si>
  <si>
    <t>Newspapers, Books and Stationery</t>
  </si>
  <si>
    <t>Milk, Cheese and Eggs (Nd)</t>
  </si>
  <si>
    <t>Oils and Fats (Nd)</t>
  </si>
  <si>
    <t>Sugar, Jam, Honey, Chocolate and Confectionery(Nd)</t>
  </si>
  <si>
    <t>Food Products n.e.c (Nd)</t>
  </si>
  <si>
    <t>Coffee, Tea and Cocoa (Nd)</t>
  </si>
  <si>
    <t>Mineral Waters, Soft Drinks, Fruit and Vegetable Juices (Nd)</t>
  </si>
  <si>
    <t>Other Articles of Clothing and Clothing Accessories (Sd)</t>
  </si>
  <si>
    <t>Shoes and Other Footwear (Sd)</t>
  </si>
  <si>
    <t>Actual Rentals Paid by Tenants</t>
  </si>
  <si>
    <t>Materials for the Maintenance and Repair of the Dwelling (Nd)</t>
  </si>
  <si>
    <t>Services for the Maintenance and Repair of the Dwelling (S)</t>
  </si>
  <si>
    <t>Furniture and Furnishings (D)</t>
  </si>
  <si>
    <t>Major Household Appliances Whether or Not Electrical (D)</t>
  </si>
  <si>
    <t>Glassware, Tableware and Household Utensils (Sd)</t>
  </si>
  <si>
    <t>Tools and Equipment (D)</t>
  </si>
  <si>
    <t>Domestic Services and Household Services  (S)</t>
  </si>
  <si>
    <t>Therapeutic Appliances and Equipment (D)</t>
  </si>
  <si>
    <t>Fuels and Lubricants(Nd)</t>
  </si>
  <si>
    <t>Maintenance and Repair of Personal Transport Equipment(Nd)</t>
  </si>
  <si>
    <t>Passenger Transport by Road (S)</t>
  </si>
  <si>
    <t>Passenger Transport by Air (S)</t>
  </si>
  <si>
    <t>Passenger Transport by Sea and Inland Waterway (S)</t>
  </si>
  <si>
    <t>Telephone and Telefax Equipment (D)</t>
  </si>
  <si>
    <t>Telephone and Telefax Services (S)</t>
  </si>
  <si>
    <t>Equipment for the Reception, Recording and Reproduction of Sound and Pictures (D)</t>
  </si>
  <si>
    <t>Photographic and Cinematographic Equipment and Optical Instruments (D)</t>
  </si>
  <si>
    <t>Repair of Audio-Visual, Photographic and Information Processing Equipment (S)</t>
  </si>
  <si>
    <t>Games, Toys and Hobbies (Sd)</t>
  </si>
  <si>
    <t>Recreational and Sporting Services (S)</t>
  </si>
  <si>
    <t>Stationery and Drawing Materials(Nd)</t>
  </si>
  <si>
    <t>Pre-Primary and Primary Education (S)</t>
  </si>
  <si>
    <t>Restaurants, Café'S and The Like (S)</t>
  </si>
  <si>
    <t>Hairdressing Salons and Personal Grooming Establishments (S)</t>
  </si>
  <si>
    <t>Other Appliances, Articles and Products for Personal Care (Nd)</t>
  </si>
  <si>
    <t>Other Services n.e.c (S)</t>
  </si>
  <si>
    <t>Fresh, Chilled or Frozen Meat of Poultry</t>
  </si>
  <si>
    <t>Fresh, Chilled or Frozen Meat of Beef, Sheep And Goat</t>
  </si>
  <si>
    <t>Other Preserved or Processed Meat and Meat Preparations</t>
  </si>
  <si>
    <t xml:space="preserve">Fresh, Chilled or Frozen Fish </t>
  </si>
  <si>
    <t>Dried , Smoked or Salted Fish and Seafood</t>
  </si>
  <si>
    <t>Other Preserved or Processed Fish and Seafood and Fish and Seafood Preparations</t>
  </si>
  <si>
    <t>Yoghurt and Cream</t>
  </si>
  <si>
    <t>Cheese and Curd</t>
  </si>
  <si>
    <t>Butter, Margarine and Other Vegetable Fats</t>
  </si>
  <si>
    <t>Other Fresh, Chilled or Frozen Fruits</t>
  </si>
  <si>
    <t>Preserved Fruit and Fruit -Based Products</t>
  </si>
  <si>
    <t>Vegetables Cultivated for their Fruit (Fresh, Chilled or Frozen)</t>
  </si>
  <si>
    <t>Root Crops, Non-Starchy Bulbs and Mushrooms (Fresh, Chilled or Frozen)</t>
  </si>
  <si>
    <t>Travel Goods and Other Carriers</t>
  </si>
  <si>
    <t>Other Appliances, Articlesand Products for Personal Care</t>
  </si>
  <si>
    <t>Hairdressing Salons and Personal Grooming Establishments</t>
  </si>
  <si>
    <t>Cafés</t>
  </si>
  <si>
    <t>Stationery and Drawing Materials</t>
  </si>
  <si>
    <t>Television and Radio Taxes and Hire of Equipment</t>
  </si>
  <si>
    <t>Recreational and Sporting Services</t>
  </si>
  <si>
    <t>Games, Toys and Hobbies</t>
  </si>
  <si>
    <t>Repair of Audio-Visual, Photographic and Information Processing Equipment</t>
  </si>
  <si>
    <t>Photographic and Cinematographic Equipment</t>
  </si>
  <si>
    <t>Television Sets, Video-Cassette Players and Recorders</t>
  </si>
  <si>
    <t>Equipment for the Reception, Recording and Reproduction of Sound</t>
  </si>
  <si>
    <t>Telephone and Telefax Services</t>
  </si>
  <si>
    <t>Passenger Transport by Sea and Inland Waterway</t>
  </si>
  <si>
    <t>Passenger Transport by Air</t>
  </si>
  <si>
    <t>Passenger Transport by Road</t>
  </si>
  <si>
    <t>Maintenance and Repair</t>
  </si>
  <si>
    <t>Fuels and Lubricants</t>
  </si>
  <si>
    <t>Services of Medical Analysis Laboratories and X-Ray Centres</t>
  </si>
  <si>
    <t>Therapeutic Appliances and Equipment</t>
  </si>
  <si>
    <t>Cleaning and Maintenance Products</t>
  </si>
  <si>
    <t>Tools and Equipment</t>
  </si>
  <si>
    <t>Kitchen and Domestic Utensils</t>
  </si>
  <si>
    <t>Clothes Washing Machines, Clothes Drying Machine and Dish Washing Machines</t>
  </si>
  <si>
    <t>Refrigerators, Freezers and Fridge-Freezers</t>
  </si>
  <si>
    <t>Furniture and Furnishings</t>
  </si>
  <si>
    <t>Services for the Maintenance and Repair of the Dwelling</t>
  </si>
  <si>
    <t>Materials for the Maintenance and Repair of the Dweling</t>
  </si>
  <si>
    <t xml:space="preserve">Other Articles of Clothing and Clothing Accessories </t>
  </si>
  <si>
    <t>Garments For Children (3 To 13 Years) and Infants (0 To 2 Years)</t>
  </si>
  <si>
    <t>Garments for Women</t>
  </si>
  <si>
    <t xml:space="preserve">Garments for Men </t>
  </si>
  <si>
    <t>Fruit and Vegetable Juices</t>
  </si>
  <si>
    <t xml:space="preserve">Mineral or Spring Waters </t>
  </si>
  <si>
    <t>Other Food Products n.e.c</t>
  </si>
  <si>
    <t xml:space="preserve">Salt, Spices and Culinary Herbs </t>
  </si>
  <si>
    <t>Edible Ices and Ice Cream</t>
  </si>
  <si>
    <t>Chocolate (Fresh, Chilled or Frozen)</t>
  </si>
  <si>
    <t>Jams, Fruit Jellies And Fruit or Nut Puree And Pastes</t>
  </si>
  <si>
    <t>Sugar (Fresh, Chilled or Frozen)</t>
  </si>
  <si>
    <t>Other Preserved or Processed Vegetables</t>
  </si>
  <si>
    <t>All group CPI</t>
  </si>
  <si>
    <t>Index numbers (a)</t>
  </si>
  <si>
    <t>Percentage change</t>
  </si>
  <si>
    <t>Contribution to total CPI (All groups CPI index points)</t>
  </si>
  <si>
    <t xml:space="preserve">Change in points contribution </t>
  </si>
  <si>
    <t>Actual rents for housing</t>
  </si>
  <si>
    <t>Tobacco and Aracanut</t>
  </si>
  <si>
    <t>Total excluding Alcoholic beverages, tobacco and aracanut</t>
  </si>
  <si>
    <t>The series for the Republic prior to June 2012 was linked to previously published series for Male’ and hence the Male' and Republic have the same values prior to June 2012</t>
  </si>
  <si>
    <t>Furnishing Household Equipments and Routine Maintenance of the House</t>
  </si>
  <si>
    <t>na- Not Available</t>
  </si>
  <si>
    <t>na- not available</t>
  </si>
  <si>
    <t>TABLE 1: CPI GROUP AND SUB- GROUP, REPUBLIC</t>
  </si>
  <si>
    <t>TABLE 2: CPI GROUP AND SUB- GROUP, MALE'</t>
  </si>
  <si>
    <t>TABLE 4: CPI GROUP, SUB- GROUP AND EXPENDITURE CLASS, REPUBLIC</t>
  </si>
  <si>
    <t>TABLE 5: CPI GROUP, SUB- GROUP AND EXPENDITURE CLASS, MALE'</t>
  </si>
  <si>
    <t>TABLE 6: CPI GROUP, SUB- GROUP AND EXPENDITURE CLASS, ATOLLS</t>
  </si>
  <si>
    <t>TABLE 8: ALL GROUPS CPI (TOTAL), Index numbers (a)</t>
  </si>
  <si>
    <t xml:space="preserve">TABLE 9: ALL GROUPS CPI (TOTAL), Percentage changes </t>
  </si>
  <si>
    <t>TABLE 7: ANALYTICAL SERIES</t>
  </si>
  <si>
    <t>Jun</t>
  </si>
  <si>
    <t>Jul</t>
  </si>
  <si>
    <t>Aug</t>
  </si>
  <si>
    <t>Sep</t>
  </si>
  <si>
    <t>Oct</t>
  </si>
  <si>
    <t>Nov</t>
  </si>
  <si>
    <t>Dec</t>
  </si>
  <si>
    <t>TABLE 3: CPI GROUP AND SUB- GROUP, ATOLLS'</t>
  </si>
  <si>
    <t>Sep   2017 -Oct 2017</t>
  </si>
  <si>
    <t>Sep  2017 -Oct  2017</t>
  </si>
  <si>
    <t>Oct  2016 -Oct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</si>
</sst>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0.00\ _ރ_._-;_-* #,##0.00\ _ރ_.\-;_-* &quot;-&quot;??\ _ރ_._-;_-@_-"/>
    <numFmt numFmtId="166" formatCode="[$-409]mmm\-yy;@"/>
    <numFmt numFmtId="167" formatCode="B1mmm\-yy"/>
    <numFmt numFmtId="168" formatCode="0.0"/>
  </numFmts>
  <fonts count="14" x14ac:knownFonts="1">
    <font>
      <sz val="11"/>
      <color theme="1"/>
      <name val="Calibri"/>
      <family val="2"/>
      <scheme val="minor"/>
    </font>
    <font>
      <sz val="11"/>
      <color theme="1"/>
      <name val="Calibri"/>
      <family val="2"/>
      <charset val="1"/>
      <scheme val="minor"/>
    </font>
    <font>
      <b/>
      <sz val="11"/>
      <color theme="1"/>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1"/>
      <name val="Calibri"/>
      <family val="2"/>
      <scheme val="minor"/>
    </font>
    <font>
      <b/>
      <sz val="12"/>
      <name val="Calibri"/>
      <family val="2"/>
      <scheme val="minor"/>
    </font>
    <font>
      <b/>
      <sz val="1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i/>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3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dashDot">
        <color indexed="64"/>
      </bottom>
      <diagonal/>
    </border>
    <border>
      <left/>
      <right style="thin">
        <color theme="0"/>
      </right>
      <top style="thin">
        <color theme="0"/>
      </top>
      <bottom style="dashDot">
        <color indexed="64"/>
      </bottom>
      <diagonal/>
    </border>
    <border>
      <left style="thin">
        <color theme="0"/>
      </left>
      <right/>
      <top style="thin">
        <color theme="0"/>
      </top>
      <bottom style="dashDot">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dashDot">
        <color indexed="64"/>
      </top>
      <bottom style="dashDot">
        <color indexed="64"/>
      </bottom>
      <diagonal/>
    </border>
    <border>
      <left style="thin">
        <color theme="0"/>
      </left>
      <right/>
      <top style="thin">
        <color theme="0"/>
      </top>
      <bottom style="thin">
        <color theme="0"/>
      </bottom>
      <diagonal/>
    </border>
    <border>
      <left style="thin">
        <color theme="0"/>
      </left>
      <right/>
      <top style="dashDot">
        <color indexed="64"/>
      </top>
      <bottom style="thin">
        <color theme="0"/>
      </bottom>
      <diagonal/>
    </border>
    <border>
      <left/>
      <right/>
      <top style="dashDot">
        <color indexed="64"/>
      </top>
      <bottom style="thin">
        <color theme="0"/>
      </bottom>
      <diagonal/>
    </border>
    <border>
      <left/>
      <right/>
      <top style="thin">
        <color theme="0"/>
      </top>
      <bottom style="thin">
        <color theme="0"/>
      </bottom>
      <diagonal/>
    </border>
    <border>
      <left/>
      <right/>
      <top/>
      <bottom style="dashDot">
        <color indexed="64"/>
      </bottom>
      <diagonal/>
    </border>
    <border>
      <left style="thin">
        <color theme="0"/>
      </left>
      <right/>
      <top/>
      <bottom/>
      <diagonal/>
    </border>
    <border>
      <left/>
      <right/>
      <top style="dashDot">
        <color indexed="64"/>
      </top>
      <bottom/>
      <diagonal/>
    </border>
    <border>
      <left/>
      <right/>
      <top style="thin">
        <color theme="0"/>
      </top>
      <bottom style="dashDot">
        <color indexed="64"/>
      </bottom>
      <diagonal/>
    </border>
    <border>
      <left/>
      <right/>
      <top/>
      <bottom style="thin">
        <color theme="0"/>
      </bottom>
      <diagonal/>
    </border>
    <border>
      <left style="thin">
        <color theme="0"/>
      </left>
      <right style="thin">
        <color theme="0"/>
      </right>
      <top/>
      <bottom style="dashDot">
        <color indexed="64"/>
      </bottom>
      <diagonal/>
    </border>
    <border>
      <left/>
      <right/>
      <top style="dashDot">
        <color indexed="64"/>
      </top>
      <bottom style="dashDot">
        <color indexed="64"/>
      </bottom>
      <diagonal/>
    </border>
    <border>
      <left style="thin">
        <color theme="0"/>
      </left>
      <right/>
      <top style="dashDot">
        <color indexed="64"/>
      </top>
      <bottom style="dashDot">
        <color indexed="64"/>
      </bottom>
      <diagonal/>
    </border>
    <border>
      <left/>
      <right style="thin">
        <color theme="0"/>
      </right>
      <top style="dashDot">
        <color indexed="64"/>
      </top>
      <bottom style="dashDot">
        <color indexed="64"/>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dashDot">
        <color indexed="64"/>
      </top>
      <bottom style="thin">
        <color theme="0"/>
      </bottom>
      <diagonal/>
    </border>
    <border>
      <left/>
      <right/>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bottom/>
      <diagonal/>
    </border>
    <border>
      <left/>
      <right/>
      <top style="dashDot">
        <color indexed="64"/>
      </top>
      <bottom style="thin">
        <color indexed="64"/>
      </bottom>
      <diagonal/>
    </border>
    <border>
      <left style="thin">
        <color theme="0"/>
      </left>
      <right style="thin">
        <color theme="0"/>
      </right>
      <top style="dashDot">
        <color indexed="64"/>
      </top>
      <bottom style="thin">
        <color indexed="64"/>
      </bottom>
      <diagonal/>
    </border>
    <border>
      <left style="thin">
        <color theme="0"/>
      </left>
      <right style="thin">
        <color indexed="64"/>
      </right>
      <top style="dashDot">
        <color indexed="64"/>
      </top>
      <bottom style="thin">
        <color indexed="64"/>
      </bottom>
      <diagonal/>
    </border>
  </borders>
  <cellStyleXfs count="1106">
    <xf numFmtId="166" fontId="0" fillId="0" borderId="0"/>
    <xf numFmtId="0" fontId="1" fillId="0" borderId="0"/>
    <xf numFmtId="165" fontId="1" fillId="0" borderId="0" applyFont="0" applyFill="0" applyBorder="0" applyAlignment="0" applyProtection="0"/>
    <xf numFmtId="9" fontId="9" fillId="0" borderId="0" applyFont="0" applyFill="0" applyBorder="0" applyAlignment="0" applyProtection="0"/>
    <xf numFmtId="0" fontId="9" fillId="0" borderId="0"/>
    <xf numFmtId="0" fontId="5" fillId="0" borderId="0"/>
    <xf numFmtId="164"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9"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24">
    <xf numFmtId="166" fontId="0" fillId="0" borderId="0" xfId="0"/>
    <xf numFmtId="2" fontId="0" fillId="0" borderId="0" xfId="0" applyNumberFormat="1"/>
    <xf numFmtId="166" fontId="2" fillId="0" borderId="0" xfId="0" applyFont="1"/>
    <xf numFmtId="166" fontId="0" fillId="0" borderId="0" xfId="0" applyAlignment="1">
      <alignment horizontal="right"/>
    </xf>
    <xf numFmtId="166" fontId="0" fillId="0" borderId="0" xfId="0" applyFill="1"/>
    <xf numFmtId="166" fontId="0" fillId="0" borderId="0" xfId="0" applyAlignment="1">
      <alignment horizontal="center"/>
    </xf>
    <xf numFmtId="166" fontId="0" fillId="0" borderId="3" xfId="0" applyBorder="1" applyAlignment="1">
      <alignment horizontal="center"/>
    </xf>
    <xf numFmtId="166" fontId="0" fillId="0" borderId="4" xfId="0" applyBorder="1" applyAlignment="1">
      <alignment horizontal="center"/>
    </xf>
    <xf numFmtId="166" fontId="0" fillId="0" borderId="1" xfId="0" applyBorder="1" applyAlignment="1">
      <alignment horizontal="center"/>
    </xf>
    <xf numFmtId="166" fontId="0" fillId="0" borderId="1" xfId="0" applyBorder="1" applyAlignment="1">
      <alignment wrapText="1"/>
    </xf>
    <xf numFmtId="166" fontId="0" fillId="0" borderId="1" xfId="0" applyBorder="1" applyAlignment="1">
      <alignment horizontal="left"/>
    </xf>
    <xf numFmtId="167" fontId="0" fillId="0" borderId="1" xfId="0" applyNumberFormat="1" applyBorder="1" applyAlignment="1">
      <alignment wrapText="1"/>
    </xf>
    <xf numFmtId="167" fontId="0" fillId="0" borderId="1" xfId="0" applyNumberFormat="1" applyBorder="1" applyAlignment="1">
      <alignment horizontal="left"/>
    </xf>
    <xf numFmtId="2" fontId="0" fillId="0" borderId="1" xfId="0" applyNumberFormat="1" applyBorder="1" applyAlignment="1">
      <alignment horizontal="center"/>
    </xf>
    <xf numFmtId="166" fontId="0" fillId="0" borderId="3" xfId="0" applyBorder="1" applyAlignment="1">
      <alignment horizontal="left"/>
    </xf>
    <xf numFmtId="2" fontId="0" fillId="0" borderId="1" xfId="0" applyNumberFormat="1" applyBorder="1" applyAlignment="1">
      <alignment horizontal="left"/>
    </xf>
    <xf numFmtId="167" fontId="3" fillId="0" borderId="1" xfId="0" applyNumberFormat="1" applyFont="1" applyBorder="1" applyAlignment="1">
      <alignment horizontal="left"/>
    </xf>
    <xf numFmtId="2" fontId="0" fillId="0" borderId="0" xfId="0" applyNumberFormat="1" applyAlignment="1">
      <alignment horizontal="center"/>
    </xf>
    <xf numFmtId="166" fontId="0" fillId="0" borderId="4" xfId="0" applyBorder="1" applyAlignment="1">
      <alignment wrapText="1"/>
    </xf>
    <xf numFmtId="166" fontId="0" fillId="0" borderId="6" xfId="0" applyBorder="1" applyAlignment="1">
      <alignment horizontal="center"/>
    </xf>
    <xf numFmtId="166" fontId="0" fillId="0" borderId="7" xfId="0" applyBorder="1" applyAlignment="1"/>
    <xf numFmtId="166" fontId="0" fillId="0" borderId="7" xfId="0" applyBorder="1" applyAlignment="1">
      <alignment horizontal="center"/>
    </xf>
    <xf numFmtId="166" fontId="0" fillId="0" borderId="8" xfId="0" applyBorder="1" applyAlignment="1">
      <alignment horizontal="center"/>
    </xf>
    <xf numFmtId="166" fontId="4" fillId="0" borderId="1" xfId="0" applyFont="1" applyBorder="1" applyAlignment="1">
      <alignment horizontal="left"/>
    </xf>
    <xf numFmtId="167" fontId="2" fillId="0" borderId="1" xfId="0" applyNumberFormat="1" applyFont="1" applyBorder="1" applyAlignment="1">
      <alignment horizontal="left"/>
    </xf>
    <xf numFmtId="2" fontId="0" fillId="0" borderId="6" xfId="0" applyNumberFormat="1" applyBorder="1" applyAlignment="1">
      <alignment horizontal="center"/>
    </xf>
    <xf numFmtId="2" fontId="0" fillId="0" borderId="1" xfId="0" applyNumberFormat="1" applyBorder="1" applyAlignment="1">
      <alignment horizontal="right"/>
    </xf>
    <xf numFmtId="166" fontId="0" fillId="0" borderId="1" xfId="0" applyBorder="1" applyAlignment="1">
      <alignment horizontal="right"/>
    </xf>
    <xf numFmtId="166" fontId="0" fillId="0" borderId="4" xfId="0" applyBorder="1" applyAlignment="1">
      <alignment horizontal="right"/>
    </xf>
    <xf numFmtId="166" fontId="0" fillId="0" borderId="16" xfId="0" applyBorder="1"/>
    <xf numFmtId="166" fontId="0" fillId="0" borderId="19" xfId="0" applyBorder="1" applyAlignment="1">
      <alignment horizontal="center"/>
    </xf>
    <xf numFmtId="167" fontId="0" fillId="0" borderId="8" xfId="0" applyNumberFormat="1" applyBorder="1" applyAlignment="1">
      <alignment wrapText="1"/>
    </xf>
    <xf numFmtId="167" fontId="0" fillId="0" borderId="19" xfId="0" applyNumberFormat="1" applyBorder="1" applyAlignment="1">
      <alignment horizontal="left"/>
    </xf>
    <xf numFmtId="0" fontId="3" fillId="0" borderId="0" xfId="0" quotePrefix="1" applyNumberFormat="1" applyFont="1" applyFill="1"/>
    <xf numFmtId="0" fontId="5" fillId="0" borderId="0" xfId="0" applyNumberFormat="1" applyFont="1" applyFill="1" applyAlignment="1">
      <alignment horizontal="left" indent="1"/>
    </xf>
    <xf numFmtId="0" fontId="5" fillId="0" borderId="0" xfId="0" applyNumberFormat="1" applyFont="1" applyFill="1" applyAlignment="1">
      <alignment horizontal="left" indent="2"/>
    </xf>
    <xf numFmtId="0" fontId="5" fillId="0" borderId="0" xfId="0" applyNumberFormat="1" applyFont="1" applyFill="1" applyAlignment="1">
      <alignment horizontal="left" indent="4"/>
    </xf>
    <xf numFmtId="2" fontId="2" fillId="0" borderId="1" xfId="0" applyNumberFormat="1" applyFont="1" applyBorder="1" applyAlignment="1">
      <alignment horizontal="right"/>
    </xf>
    <xf numFmtId="2" fontId="2" fillId="0" borderId="4" xfId="0" applyNumberFormat="1" applyFont="1" applyBorder="1" applyAlignment="1">
      <alignment horizontal="right"/>
    </xf>
    <xf numFmtId="166" fontId="3" fillId="0" borderId="0" xfId="0" applyFont="1" applyFill="1" applyBorder="1"/>
    <xf numFmtId="0" fontId="0" fillId="0" borderId="0" xfId="0" applyNumberFormat="1"/>
    <xf numFmtId="166" fontId="0" fillId="0" borderId="0" xfId="0" applyBorder="1"/>
    <xf numFmtId="166" fontId="0" fillId="0" borderId="16" xfId="0" applyFill="1" applyBorder="1"/>
    <xf numFmtId="166" fontId="0" fillId="0" borderId="16" xfId="0" applyBorder="1" applyAlignment="1">
      <alignment horizontal="right"/>
    </xf>
    <xf numFmtId="0" fontId="5" fillId="0" borderId="16" xfId="0" applyNumberFormat="1" applyFont="1" applyFill="1" applyBorder="1" applyAlignment="1">
      <alignment horizontal="left" indent="4"/>
    </xf>
    <xf numFmtId="166" fontId="2" fillId="0" borderId="16" xfId="0" applyFont="1" applyBorder="1" applyAlignment="1">
      <alignment wrapText="1"/>
    </xf>
    <xf numFmtId="167" fontId="3" fillId="0" borderId="4" xfId="0" applyNumberFormat="1" applyFont="1" applyBorder="1" applyAlignment="1">
      <alignment horizontal="left"/>
    </xf>
    <xf numFmtId="167" fontId="3" fillId="0" borderId="0" xfId="0" applyNumberFormat="1" applyFont="1" applyBorder="1" applyAlignment="1">
      <alignment horizontal="left"/>
    </xf>
    <xf numFmtId="0" fontId="0" fillId="0" borderId="16" xfId="0" applyNumberFormat="1" applyBorder="1"/>
    <xf numFmtId="2" fontId="0" fillId="0" borderId="16" xfId="0" applyNumberFormat="1" applyBorder="1" applyAlignment="1">
      <alignment horizontal="right"/>
    </xf>
    <xf numFmtId="166" fontId="0" fillId="0" borderId="11" xfId="0" applyBorder="1" applyAlignment="1">
      <alignment horizontal="right"/>
    </xf>
    <xf numFmtId="2" fontId="0" fillId="0" borderId="19" xfId="0" applyNumberFormat="1" applyBorder="1" applyAlignment="1">
      <alignment horizontal="center"/>
    </xf>
    <xf numFmtId="166" fontId="5" fillId="0" borderId="3" xfId="0" applyFont="1" applyBorder="1" applyAlignment="1"/>
    <xf numFmtId="166" fontId="3" fillId="0" borderId="3" xfId="0" applyFont="1" applyFill="1" applyBorder="1" applyAlignment="1"/>
    <xf numFmtId="166" fontId="2" fillId="0" borderId="3" xfId="0" applyFont="1" applyFill="1" applyBorder="1" applyAlignment="1"/>
    <xf numFmtId="0" fontId="3" fillId="2" borderId="0" xfId="0" quotePrefix="1" applyNumberFormat="1" applyFont="1" applyFill="1"/>
    <xf numFmtId="2" fontId="2" fillId="2" borderId="4" xfId="0" applyNumberFormat="1" applyFont="1" applyFill="1" applyBorder="1" applyAlignment="1">
      <alignment horizontal="right"/>
    </xf>
    <xf numFmtId="166" fontId="0" fillId="2" borderId="0" xfId="0" applyFill="1"/>
    <xf numFmtId="0" fontId="5" fillId="2" borderId="0" xfId="0" applyNumberFormat="1" applyFont="1" applyFill="1" applyAlignment="1">
      <alignment horizontal="left" indent="2"/>
    </xf>
    <xf numFmtId="2" fontId="0" fillId="2" borderId="1" xfId="0" applyNumberFormat="1" applyFill="1" applyBorder="1" applyAlignment="1">
      <alignment horizontal="right"/>
    </xf>
    <xf numFmtId="2" fontId="2" fillId="2" borderId="1" xfId="0" applyNumberFormat="1" applyFont="1" applyFill="1" applyBorder="1" applyAlignment="1">
      <alignment horizontal="right"/>
    </xf>
    <xf numFmtId="0" fontId="5" fillId="2" borderId="0" xfId="0" applyNumberFormat="1" applyFont="1" applyFill="1" applyAlignment="1">
      <alignment horizontal="left" indent="1"/>
    </xf>
    <xf numFmtId="166" fontId="3" fillId="2" borderId="0" xfId="0" applyFont="1" applyFill="1" applyBorder="1"/>
    <xf numFmtId="166" fontId="2" fillId="2" borderId="0" xfId="0" applyFont="1" applyFill="1"/>
    <xf numFmtId="0" fontId="5" fillId="2" borderId="0" xfId="0" applyNumberFormat="1" applyFont="1" applyFill="1" applyAlignment="1">
      <alignment horizontal="left" indent="4"/>
    </xf>
    <xf numFmtId="167" fontId="0" fillId="0" borderId="26" xfId="0" applyNumberFormat="1" applyBorder="1" applyAlignment="1">
      <alignment wrapText="1"/>
    </xf>
    <xf numFmtId="167" fontId="0" fillId="0" borderId="26" xfId="0" applyNumberFormat="1" applyBorder="1" applyAlignment="1">
      <alignment horizontal="left"/>
    </xf>
    <xf numFmtId="2" fontId="0" fillId="0" borderId="3" xfId="0" applyNumberFormat="1" applyBorder="1" applyAlignment="1">
      <alignment horizontal="right"/>
    </xf>
    <xf numFmtId="166" fontId="0" fillId="0" borderId="3" xfId="0" applyBorder="1" applyAlignment="1">
      <alignment horizontal="right"/>
    </xf>
    <xf numFmtId="167" fontId="0" fillId="0" borderId="3" xfId="0" applyNumberFormat="1" applyBorder="1" applyAlignment="1">
      <alignment wrapText="1"/>
    </xf>
    <xf numFmtId="167" fontId="0" fillId="0" borderId="3" xfId="0" applyNumberFormat="1" applyBorder="1" applyAlignment="1">
      <alignment horizontal="left"/>
    </xf>
    <xf numFmtId="2" fontId="0" fillId="0" borderId="0" xfId="0" applyNumberFormat="1" applyBorder="1" applyAlignment="1">
      <alignment horizontal="right"/>
    </xf>
    <xf numFmtId="166" fontId="0" fillId="3" borderId="0" xfId="0" applyFill="1"/>
    <xf numFmtId="2" fontId="6" fillId="0" borderId="1" xfId="0" applyNumberFormat="1" applyFont="1" applyBorder="1" applyAlignment="1">
      <alignment horizontal="center"/>
    </xf>
    <xf numFmtId="2" fontId="0" fillId="0" borderId="2" xfId="0" applyNumberFormat="1" applyBorder="1" applyAlignment="1">
      <alignment horizontal="right"/>
    </xf>
    <xf numFmtId="167" fontId="0" fillId="0" borderId="12" xfId="0" applyNumberFormat="1" applyBorder="1" applyAlignment="1">
      <alignment horizontal="left"/>
    </xf>
    <xf numFmtId="2" fontId="0" fillId="0" borderId="26" xfId="0" applyNumberFormat="1" applyBorder="1" applyAlignment="1">
      <alignment horizontal="right"/>
    </xf>
    <xf numFmtId="2" fontId="0" fillId="4" borderId="0" xfId="0" applyNumberFormat="1" applyFill="1" applyBorder="1" applyAlignment="1">
      <alignment horizontal="right"/>
    </xf>
    <xf numFmtId="166" fontId="0" fillId="0" borderId="6" xfId="0" applyBorder="1" applyAlignment="1">
      <alignment horizontal="left"/>
    </xf>
    <xf numFmtId="2" fontId="0" fillId="0" borderId="3" xfId="0" applyNumberFormat="1" applyBorder="1" applyAlignment="1">
      <alignment horizontal="left"/>
    </xf>
    <xf numFmtId="166" fontId="0" fillId="0" borderId="22" xfId="0" applyBorder="1" applyAlignment="1">
      <alignment vertical="center"/>
    </xf>
    <xf numFmtId="166" fontId="0" fillId="0" borderId="18" xfId="0" applyBorder="1" applyAlignment="1">
      <alignment vertical="center"/>
    </xf>
    <xf numFmtId="166" fontId="2" fillId="0" borderId="18" xfId="0" applyFont="1" applyFill="1" applyBorder="1" applyAlignment="1">
      <alignment horizontal="center" vertical="center" wrapText="1"/>
    </xf>
    <xf numFmtId="166" fontId="0" fillId="0" borderId="0" xfId="0" applyFill="1" applyBorder="1"/>
    <xf numFmtId="166" fontId="0" fillId="0" borderId="0" xfId="0" applyFill="1" applyBorder="1" applyAlignment="1">
      <alignment horizontal="right"/>
    </xf>
    <xf numFmtId="166" fontId="7" fillId="0" borderId="21" xfId="0" applyNumberFormat="1" applyFont="1" applyBorder="1" applyAlignment="1">
      <alignment horizontal="right"/>
    </xf>
    <xf numFmtId="166" fontId="6" fillId="0" borderId="16" xfId="0" applyFont="1" applyBorder="1"/>
    <xf numFmtId="166" fontId="6" fillId="0" borderId="0" xfId="0" applyFont="1"/>
    <xf numFmtId="166" fontId="6" fillId="0" borderId="0" xfId="0" applyFont="1" applyFill="1" applyBorder="1" applyAlignment="1">
      <alignment horizontal="right"/>
    </xf>
    <xf numFmtId="166" fontId="6" fillId="0" borderId="0" xfId="0" applyFont="1" applyBorder="1"/>
    <xf numFmtId="166" fontId="6" fillId="0" borderId="16" xfId="0" applyFont="1" applyBorder="1" applyAlignment="1">
      <alignment horizontal="right"/>
    </xf>
    <xf numFmtId="166" fontId="6" fillId="0" borderId="18" xfId="0" applyFont="1" applyBorder="1" applyAlignment="1">
      <alignment vertical="center"/>
    </xf>
    <xf numFmtId="2" fontId="8" fillId="0" borderId="4" xfId="0" applyNumberFormat="1" applyFont="1" applyBorder="1" applyAlignment="1">
      <alignment horizontal="right"/>
    </xf>
    <xf numFmtId="2" fontId="8" fillId="2" borderId="4" xfId="0" applyNumberFormat="1" applyFont="1" applyFill="1" applyBorder="1" applyAlignment="1">
      <alignment horizontal="right"/>
    </xf>
    <xf numFmtId="2" fontId="6" fillId="0" borderId="1" xfId="0" applyNumberFormat="1" applyFont="1" applyBorder="1" applyAlignment="1">
      <alignment horizontal="right"/>
    </xf>
    <xf numFmtId="2" fontId="6" fillId="2" borderId="1" xfId="0" applyNumberFormat="1" applyFont="1" applyFill="1" applyBorder="1" applyAlignment="1">
      <alignment horizontal="right"/>
    </xf>
    <xf numFmtId="2" fontId="8" fillId="2" borderId="1" xfId="0" applyNumberFormat="1" applyFont="1" applyFill="1" applyBorder="1" applyAlignment="1">
      <alignment horizontal="right"/>
    </xf>
    <xf numFmtId="2" fontId="8" fillId="0" borderId="1" xfId="0" applyNumberFormat="1" applyFont="1" applyBorder="1" applyAlignment="1">
      <alignment horizontal="right"/>
    </xf>
    <xf numFmtId="166" fontId="6" fillId="0" borderId="1" xfId="0" applyFont="1" applyBorder="1" applyAlignment="1">
      <alignment horizontal="center"/>
    </xf>
    <xf numFmtId="166" fontId="6" fillId="0" borderId="0" xfId="0" applyFont="1" applyAlignment="1">
      <alignment horizontal="right"/>
    </xf>
    <xf numFmtId="166" fontId="6" fillId="0" borderId="0" xfId="0" applyFont="1" applyFill="1" applyAlignment="1">
      <alignment vertical="center"/>
    </xf>
    <xf numFmtId="166" fontId="6" fillId="0" borderId="0" xfId="0" applyFont="1" applyAlignment="1">
      <alignment vertical="center"/>
    </xf>
    <xf numFmtId="166" fontId="6" fillId="0" borderId="16" xfId="0" applyFont="1" applyBorder="1" applyAlignment="1">
      <alignment horizontal="right" vertical="center"/>
    </xf>
    <xf numFmtId="166" fontId="6" fillId="0" borderId="16" xfId="0" applyFont="1" applyBorder="1" applyAlignment="1">
      <alignment vertical="center"/>
    </xf>
    <xf numFmtId="166" fontId="6" fillId="0" borderId="22" xfId="0" applyFont="1" applyBorder="1" applyAlignment="1">
      <alignment vertical="center"/>
    </xf>
    <xf numFmtId="166" fontId="6" fillId="2" borderId="0" xfId="0" applyFont="1" applyFill="1"/>
    <xf numFmtId="166" fontId="8" fillId="2" borderId="0" xfId="0" applyFont="1" applyFill="1"/>
    <xf numFmtId="166" fontId="0" fillId="0" borderId="26" xfId="0" applyBorder="1" applyAlignment="1">
      <alignment horizontal="center"/>
    </xf>
    <xf numFmtId="166" fontId="0" fillId="0" borderId="0" xfId="0" applyBorder="1" applyAlignment="1">
      <alignment horizontal="center"/>
    </xf>
    <xf numFmtId="10" fontId="0" fillId="0" borderId="0" xfId="3" applyNumberFormat="1" applyFont="1" applyAlignment="1">
      <alignment horizontal="center"/>
    </xf>
    <xf numFmtId="2" fontId="0" fillId="0" borderId="0" xfId="0" applyNumberFormat="1" applyBorder="1" applyAlignment="1">
      <alignment horizontal="left"/>
    </xf>
    <xf numFmtId="166" fontId="8" fillId="0" borderId="22" xfId="0" applyFont="1" applyFill="1" applyBorder="1" applyAlignment="1">
      <alignment horizontal="center" vertical="center" wrapText="1"/>
    </xf>
    <xf numFmtId="166" fontId="8" fillId="0" borderId="22" xfId="0" applyFont="1" applyBorder="1" applyAlignment="1">
      <alignment horizontal="center" vertical="center" wrapText="1"/>
    </xf>
    <xf numFmtId="166" fontId="2" fillId="0" borderId="22" xfId="0" applyFont="1" applyBorder="1" applyAlignment="1">
      <alignment horizontal="center" vertical="center" wrapText="1"/>
    </xf>
    <xf numFmtId="166" fontId="2" fillId="0" borderId="16" xfId="0" applyFont="1" applyBorder="1" applyAlignment="1">
      <alignment horizontal="center" wrapText="1"/>
    </xf>
    <xf numFmtId="167" fontId="0" fillId="0" borderId="4" xfId="0" applyNumberFormat="1" applyBorder="1" applyAlignment="1">
      <alignment wrapText="1"/>
    </xf>
    <xf numFmtId="168" fontId="0" fillId="0" borderId="0" xfId="0" applyNumberFormat="1" applyFill="1"/>
    <xf numFmtId="2" fontId="0" fillId="0" borderId="1" xfId="0" applyNumberFormat="1" applyFill="1" applyBorder="1" applyAlignment="1">
      <alignment horizontal="right"/>
    </xf>
    <xf numFmtId="2" fontId="0" fillId="0" borderId="0" xfId="0" applyNumberFormat="1" applyFill="1"/>
    <xf numFmtId="2" fontId="0" fillId="0" borderId="1" xfId="0" applyNumberFormat="1" applyFont="1" applyBorder="1" applyAlignment="1">
      <alignment horizontal="right"/>
    </xf>
    <xf numFmtId="166" fontId="3" fillId="0" borderId="0" xfId="0" applyFont="1" applyBorder="1"/>
    <xf numFmtId="166" fontId="4" fillId="0" borderId="9" xfId="0" applyFont="1" applyBorder="1" applyAlignment="1">
      <alignment horizontal="left" wrapText="1"/>
    </xf>
    <xf numFmtId="166" fontId="7" fillId="0" borderId="21" xfId="0" applyNumberFormat="1" applyFont="1" applyFill="1" applyBorder="1" applyAlignment="1">
      <alignment horizontal="right"/>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0" fontId="2" fillId="0" borderId="4" xfId="0" applyNumberFormat="1" applyFont="1" applyBorder="1" applyAlignment="1">
      <alignment horizontal="left" wrapText="1"/>
    </xf>
    <xf numFmtId="167" fontId="0" fillId="0" borderId="30" xfId="0" applyNumberFormat="1" applyBorder="1" applyAlignment="1">
      <alignment wrapText="1"/>
    </xf>
    <xf numFmtId="167" fontId="0" fillId="0" borderId="31" xfId="0" applyNumberFormat="1" applyBorder="1" applyAlignment="1">
      <alignment horizontal="left"/>
    </xf>
    <xf numFmtId="2" fontId="0" fillId="4" borderId="29" xfId="0" applyNumberFormat="1" applyFill="1" applyBorder="1" applyAlignment="1">
      <alignment horizontal="right"/>
    </xf>
    <xf numFmtId="2" fontId="0" fillId="0" borderId="32" xfId="0" applyNumberFormat="1" applyBorder="1" applyAlignment="1">
      <alignment horizontal="right"/>
    </xf>
    <xf numFmtId="166" fontId="0" fillId="0" borderId="29" xfId="0" applyBorder="1" applyAlignment="1">
      <alignment horizontal="center"/>
    </xf>
    <xf numFmtId="10" fontId="0" fillId="0" borderId="29" xfId="3" applyNumberFormat="1" applyFont="1" applyBorder="1" applyAlignment="1">
      <alignment horizontal="center"/>
    </xf>
    <xf numFmtId="0" fontId="2" fillId="0" borderId="33" xfId="0" applyNumberFormat="1" applyFont="1" applyBorder="1" applyAlignment="1">
      <alignment horizontal="left" wrapText="1"/>
    </xf>
    <xf numFmtId="166" fontId="3" fillId="0" borderId="34" xfId="0" applyFont="1" applyFill="1" applyBorder="1"/>
    <xf numFmtId="2" fontId="8" fillId="0" borderId="35" xfId="0" applyNumberFormat="1" applyFont="1" applyBorder="1" applyAlignment="1">
      <alignment horizontal="right"/>
    </xf>
    <xf numFmtId="2" fontId="0" fillId="0" borderId="34" xfId="0" applyNumberFormat="1" applyBorder="1"/>
    <xf numFmtId="2" fontId="8" fillId="0" borderId="36" xfId="0" applyNumberFormat="1" applyFont="1" applyBorder="1" applyAlignment="1">
      <alignment horizontal="right"/>
    </xf>
    <xf numFmtId="2" fontId="0" fillId="0" borderId="0" xfId="0" applyNumberFormat="1" applyFont="1" applyFill="1"/>
    <xf numFmtId="2" fontId="0" fillId="0" borderId="0" xfId="0" applyNumberFormat="1" applyFont="1"/>
    <xf numFmtId="2" fontId="6" fillId="0" borderId="0" xfId="0" applyNumberFormat="1" applyFont="1" applyFill="1"/>
    <xf numFmtId="2" fontId="0" fillId="0" borderId="12" xfId="0" applyNumberFormat="1" applyBorder="1" applyAlignment="1">
      <alignment horizontal="right"/>
    </xf>
    <xf numFmtId="166" fontId="8" fillId="0" borderId="22" xfId="0" applyFont="1" applyBorder="1" applyAlignment="1">
      <alignment horizontal="center" vertical="center" wrapText="1"/>
    </xf>
    <xf numFmtId="166" fontId="7" fillId="0" borderId="0" xfId="0" applyFont="1" applyFill="1" applyBorder="1" applyAlignment="1"/>
    <xf numFmtId="166" fontId="6" fillId="0" borderId="16" xfId="0" applyFont="1" applyFill="1" applyBorder="1"/>
    <xf numFmtId="166" fontId="7" fillId="0" borderId="22" xfId="0" applyFont="1" applyFill="1" applyBorder="1" applyAlignment="1">
      <alignment horizontal="left"/>
    </xf>
    <xf numFmtId="2" fontId="8" fillId="2" borderId="4" xfId="0" applyNumberFormat="1" applyFont="1" applyFill="1" applyBorder="1" applyAlignment="1">
      <alignment horizontal="center"/>
    </xf>
    <xf numFmtId="166" fontId="6" fillId="0" borderId="0" xfId="0" applyFont="1" applyAlignment="1">
      <alignment horizontal="center"/>
    </xf>
    <xf numFmtId="2" fontId="8" fillId="0" borderId="4" xfId="0" applyNumberFormat="1" applyFont="1" applyBorder="1" applyAlignment="1">
      <alignment horizontal="center"/>
    </xf>
    <xf numFmtId="2" fontId="6" fillId="2" borderId="1" xfId="0" applyNumberFormat="1" applyFont="1" applyFill="1" applyBorder="1" applyAlignment="1">
      <alignment horizontal="center"/>
    </xf>
    <xf numFmtId="2" fontId="8" fillId="2" borderId="1" xfId="0" applyNumberFormat="1" applyFont="1" applyFill="1" applyBorder="1" applyAlignment="1">
      <alignment horizontal="center"/>
    </xf>
    <xf numFmtId="2" fontId="8" fillId="0" borderId="1" xfId="0" applyNumberFormat="1" applyFont="1" applyBorder="1" applyAlignment="1">
      <alignment horizontal="center"/>
    </xf>
    <xf numFmtId="0" fontId="12" fillId="0" borderId="16" xfId="0" applyNumberFormat="1" applyFont="1" applyFill="1" applyBorder="1" applyAlignment="1">
      <alignment horizontal="left" indent="4"/>
    </xf>
    <xf numFmtId="166" fontId="13" fillId="0" borderId="1" xfId="0" applyFont="1" applyBorder="1" applyAlignment="1">
      <alignment horizontal="left"/>
    </xf>
    <xf numFmtId="166" fontId="6" fillId="0" borderId="0" xfId="0" applyFont="1" applyFill="1"/>
    <xf numFmtId="166" fontId="7" fillId="0" borderId="0" xfId="0" applyFont="1" applyFill="1" applyBorder="1"/>
    <xf numFmtId="166" fontId="7" fillId="0" borderId="3" xfId="0" applyFont="1" applyFill="1" applyBorder="1" applyAlignment="1"/>
    <xf numFmtId="166" fontId="6" fillId="0" borderId="0" xfId="0" applyFont="1" applyBorder="1" applyAlignment="1">
      <alignment horizontal="right"/>
    </xf>
    <xf numFmtId="166" fontId="8" fillId="0" borderId="18" xfId="0" applyFont="1" applyFill="1" applyBorder="1" applyAlignment="1">
      <alignment horizontal="center" vertical="center" wrapText="1"/>
    </xf>
    <xf numFmtId="166" fontId="7" fillId="2" borderId="0" xfId="0" applyFont="1" applyFill="1" applyBorder="1"/>
    <xf numFmtId="0" fontId="7" fillId="0" borderId="0" xfId="0" quotePrefix="1" applyNumberFormat="1" applyFont="1" applyFill="1"/>
    <xf numFmtId="0" fontId="12" fillId="2" borderId="0" xfId="0" applyNumberFormat="1" applyFont="1" applyFill="1" applyAlignment="1">
      <alignment horizontal="left" indent="1"/>
    </xf>
    <xf numFmtId="0" fontId="12" fillId="0" borderId="0" xfId="0" applyNumberFormat="1" applyFont="1" applyFill="1" applyAlignment="1">
      <alignment horizontal="left" indent="2"/>
    </xf>
    <xf numFmtId="0" fontId="12" fillId="2" borderId="0" xfId="0" applyNumberFormat="1" applyFont="1" applyFill="1" applyAlignment="1">
      <alignment horizontal="left" indent="4"/>
    </xf>
    <xf numFmtId="0" fontId="12" fillId="0" borderId="0" xfId="0" applyNumberFormat="1" applyFont="1" applyFill="1" applyAlignment="1">
      <alignment horizontal="left" indent="4"/>
    </xf>
    <xf numFmtId="0" fontId="12" fillId="2" borderId="0" xfId="0" applyNumberFormat="1" applyFont="1" applyFill="1" applyAlignment="1">
      <alignment horizontal="left" indent="2"/>
    </xf>
    <xf numFmtId="0" fontId="7" fillId="2" borderId="0" xfId="0" quotePrefix="1" applyNumberFormat="1" applyFont="1" applyFill="1"/>
    <xf numFmtId="0" fontId="12" fillId="0" borderId="0" xfId="0" applyNumberFormat="1" applyFont="1" applyFill="1" applyAlignment="1">
      <alignment horizontal="left" indent="1"/>
    </xf>
    <xf numFmtId="166" fontId="8" fillId="0" borderId="0" xfId="0" applyFont="1"/>
    <xf numFmtId="2" fontId="12" fillId="0" borderId="0" xfId="0" applyNumberFormat="1" applyFont="1"/>
    <xf numFmtId="166" fontId="8" fillId="0" borderId="16" xfId="0" applyFont="1" applyFill="1" applyBorder="1" applyAlignment="1">
      <alignment horizontal="right" wrapText="1"/>
    </xf>
    <xf numFmtId="166" fontId="8" fillId="0" borderId="22" xfId="0" applyFont="1" applyBorder="1" applyAlignment="1">
      <alignment horizontal="center" vertical="center" wrapText="1"/>
    </xf>
    <xf numFmtId="166" fontId="3" fillId="0" borderId="22" xfId="0" applyFont="1" applyFill="1" applyBorder="1" applyAlignment="1">
      <alignment horizontal="left"/>
    </xf>
    <xf numFmtId="166" fontId="3" fillId="0" borderId="16" xfId="0" applyFont="1" applyFill="1" applyBorder="1" applyAlignment="1">
      <alignment horizontal="left"/>
    </xf>
    <xf numFmtId="166" fontId="8" fillId="0" borderId="22" xfId="0" applyFont="1" applyBorder="1" applyAlignment="1">
      <alignment horizontal="center" vertical="center"/>
    </xf>
    <xf numFmtId="166" fontId="4" fillId="0" borderId="9" xfId="0" applyFont="1" applyBorder="1" applyAlignment="1">
      <alignment horizontal="left" wrapText="1"/>
    </xf>
    <xf numFmtId="166" fontId="4" fillId="0" borderId="20" xfId="0" applyFont="1" applyBorder="1" applyAlignment="1">
      <alignment horizontal="left" wrapText="1"/>
    </xf>
    <xf numFmtId="166" fontId="2" fillId="0" borderId="22" xfId="0" applyFont="1" applyBorder="1" applyAlignment="1">
      <alignment horizontal="center" vertical="center"/>
    </xf>
    <xf numFmtId="166" fontId="2" fillId="0" borderId="22" xfId="0" applyFont="1" applyBorder="1" applyAlignment="1">
      <alignment horizontal="center" vertical="center" wrapText="1"/>
    </xf>
    <xf numFmtId="166" fontId="7" fillId="0" borderId="22" xfId="0" applyFont="1" applyFill="1" applyBorder="1" applyAlignment="1">
      <alignment horizontal="left"/>
    </xf>
    <xf numFmtId="166" fontId="7" fillId="0" borderId="16" xfId="0" applyFont="1" applyFill="1" applyBorder="1" applyAlignment="1">
      <alignment horizontal="left"/>
    </xf>
    <xf numFmtId="166" fontId="13" fillId="0" borderId="9" xfId="0" applyFont="1" applyBorder="1" applyAlignment="1">
      <alignment horizontal="left" wrapText="1"/>
    </xf>
    <xf numFmtId="166" fontId="13" fillId="0" borderId="20" xfId="0" applyFont="1" applyBorder="1" applyAlignment="1">
      <alignment horizontal="left" wrapText="1"/>
    </xf>
    <xf numFmtId="166" fontId="2" fillId="0" borderId="16" xfId="0" applyFont="1" applyBorder="1" applyAlignment="1">
      <alignment horizontal="center"/>
    </xf>
    <xf numFmtId="166" fontId="0" fillId="0" borderId="18" xfId="0" applyBorder="1" applyAlignment="1">
      <alignment horizontal="center"/>
    </xf>
    <xf numFmtId="166" fontId="0" fillId="0" borderId="16" xfId="0" applyBorder="1" applyAlignment="1">
      <alignment horizontal="center"/>
    </xf>
    <xf numFmtId="166" fontId="2" fillId="0" borderId="16" xfId="0" applyFont="1" applyBorder="1" applyAlignment="1">
      <alignment horizontal="center" wrapText="1"/>
    </xf>
    <xf numFmtId="166" fontId="4" fillId="0" borderId="2" xfId="0" applyFont="1" applyBorder="1" applyAlignment="1">
      <alignment horizontal="left" wrapText="1"/>
    </xf>
    <xf numFmtId="166" fontId="4" fillId="0" borderId="25" xfId="0" applyFont="1" applyBorder="1" applyAlignment="1">
      <alignment horizontal="left" wrapText="1"/>
    </xf>
    <xf numFmtId="166" fontId="4" fillId="0" borderId="17" xfId="0" applyFont="1" applyBorder="1" applyAlignment="1">
      <alignment horizontal="left" wrapText="1"/>
    </xf>
    <xf numFmtId="166" fontId="4" fillId="0" borderId="0" xfId="0" applyFont="1" applyBorder="1" applyAlignment="1">
      <alignment horizontal="left" wrapText="1"/>
    </xf>
    <xf numFmtId="0" fontId="2" fillId="0" borderId="1" xfId="0" applyNumberFormat="1" applyFont="1" applyBorder="1" applyAlignment="1">
      <alignment horizontal="left" wrapText="1"/>
    </xf>
    <xf numFmtId="166" fontId="0" fillId="0" borderId="9" xfId="0" applyBorder="1" applyAlignment="1">
      <alignment horizontal="left" wrapText="1"/>
    </xf>
    <xf numFmtId="166" fontId="0" fillId="0" borderId="20" xfId="0" applyBorder="1" applyAlignment="1">
      <alignment horizontal="left" wrapText="1"/>
    </xf>
    <xf numFmtId="166" fontId="0" fillId="0" borderId="10" xfId="0" applyBorder="1" applyAlignment="1">
      <alignment horizontal="left" wrapText="1"/>
    </xf>
    <xf numFmtId="166" fontId="0" fillId="0" borderId="23" xfId="0" applyBorder="1" applyAlignment="1">
      <alignment horizontal="center" wrapText="1"/>
    </xf>
    <xf numFmtId="166" fontId="0" fillId="0" borderId="24" xfId="0" applyBorder="1" applyAlignment="1">
      <alignment horizontal="center" wrapText="1"/>
    </xf>
    <xf numFmtId="166" fontId="0" fillId="0" borderId="1" xfId="0" applyBorder="1" applyAlignment="1">
      <alignment horizontal="left" wrapText="1"/>
    </xf>
    <xf numFmtId="0" fontId="2" fillId="0" borderId="6" xfId="0" applyNumberFormat="1" applyFont="1" applyBorder="1" applyAlignment="1">
      <alignment horizontal="left" wrapText="1"/>
    </xf>
    <xf numFmtId="167" fontId="2" fillId="0" borderId="13" xfId="0" applyNumberFormat="1" applyFont="1" applyBorder="1" applyAlignment="1">
      <alignment horizontal="center"/>
    </xf>
    <xf numFmtId="167" fontId="2" fillId="0" borderId="14" xfId="0" applyNumberFormat="1" applyFont="1" applyBorder="1" applyAlignment="1">
      <alignment horizontal="center"/>
    </xf>
    <xf numFmtId="0" fontId="2" fillId="0" borderId="25" xfId="0" applyNumberFormat="1" applyFont="1" applyBorder="1" applyAlignment="1">
      <alignment horizontal="left" wrapText="1"/>
    </xf>
    <xf numFmtId="0" fontId="2" fillId="0" borderId="26" xfId="0" applyNumberFormat="1" applyFont="1" applyBorder="1" applyAlignment="1">
      <alignment horizontal="left" wrapText="1"/>
    </xf>
    <xf numFmtId="166" fontId="4" fillId="0" borderId="26" xfId="0" applyFont="1" applyBorder="1" applyAlignment="1">
      <alignment horizontal="left" wrapText="1"/>
    </xf>
    <xf numFmtId="166" fontId="4" fillId="0" borderId="27" xfId="0" applyFont="1" applyBorder="1" applyAlignment="1">
      <alignment horizontal="left" wrapText="1"/>
    </xf>
    <xf numFmtId="166" fontId="4" fillId="0" borderId="10" xfId="0" applyFont="1" applyBorder="1" applyAlignment="1">
      <alignment horizontal="left" wrapText="1"/>
    </xf>
    <xf numFmtId="166" fontId="0" fillId="0" borderId="13" xfId="0" applyBorder="1" applyAlignment="1">
      <alignment horizontal="left" wrapText="1"/>
    </xf>
    <xf numFmtId="166" fontId="0" fillId="0" borderId="14" xfId="0" applyBorder="1" applyAlignment="1">
      <alignment horizontal="left" wrapText="1"/>
    </xf>
    <xf numFmtId="166" fontId="0" fillId="0" borderId="28" xfId="0" applyBorder="1" applyAlignment="1">
      <alignment horizontal="left" wrapText="1"/>
    </xf>
    <xf numFmtId="0" fontId="2" fillId="0" borderId="0" xfId="0" applyNumberFormat="1" applyFont="1" applyBorder="1" applyAlignment="1">
      <alignment horizontal="left" wrapText="1"/>
    </xf>
    <xf numFmtId="0" fontId="2" fillId="0" borderId="27" xfId="0" applyNumberFormat="1" applyFont="1" applyBorder="1" applyAlignment="1">
      <alignment horizontal="left" wrapText="1"/>
    </xf>
    <xf numFmtId="166" fontId="5" fillId="0" borderId="12" xfId="0" applyFont="1" applyBorder="1" applyAlignment="1">
      <alignment horizontal="left"/>
    </xf>
    <xf numFmtId="166" fontId="5" fillId="0" borderId="15" xfId="0" applyFont="1" applyBorder="1" applyAlignment="1">
      <alignment horizontal="left"/>
    </xf>
    <xf numFmtId="166" fontId="5" fillId="0" borderId="5" xfId="0" applyFont="1" applyBorder="1" applyAlignment="1">
      <alignment horizontal="left"/>
    </xf>
    <xf numFmtId="167" fontId="2" fillId="0" borderId="9" xfId="0" applyNumberFormat="1" applyFont="1" applyBorder="1" applyAlignment="1">
      <alignment horizontal="center"/>
    </xf>
    <xf numFmtId="167" fontId="2" fillId="0" borderId="20" xfId="0" applyNumberFormat="1" applyFont="1" applyBorder="1" applyAlignment="1">
      <alignment horizontal="center"/>
    </xf>
  </cellXfs>
  <cellStyles count="1106">
    <cellStyle name="Comma 2" xfId="2"/>
    <cellStyle name="Comma 2 2" xfId="6"/>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Normal" xfId="0" builtinId="0"/>
    <cellStyle name="Normal 10" xfId="601"/>
    <cellStyle name="Normal 2" xfId="1"/>
    <cellStyle name="Normal 2 2" xfId="5"/>
    <cellStyle name="Normal 3" xfId="4"/>
    <cellStyle name="Normal 4" xfId="91"/>
    <cellStyle name="Normal 5" xfId="92"/>
    <cellStyle name="Normal 6" xfId="93"/>
    <cellStyle name="Normal 7" xfId="178"/>
    <cellStyle name="Normal 8" xfId="263"/>
    <cellStyle name="Normal 9" xfId="432"/>
    <cellStyle name="Percent" xfId="3" builtinId="5"/>
  </cellStyles>
  <dxfs count="0"/>
  <tableStyles count="0" defaultTableStyle="TableStyleMedium9" defaultPivotStyle="PivotStyleLight16"/>
  <colors>
    <mruColors>
      <color rgb="FFD60093"/>
      <color rgb="FF9933FF"/>
      <color rgb="FF6600FF"/>
      <color rgb="FF892D93"/>
      <color rgb="FFFF99FF"/>
      <color rgb="FFCC00FF"/>
      <color rgb="FFCC99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18"/>
  <sheetViews>
    <sheetView view="pageBreakPreview" zoomScaleNormal="100" zoomScaleSheetLayoutView="100" workbookViewId="0">
      <selection activeCell="S8" sqref="S8"/>
    </sheetView>
  </sheetViews>
  <sheetFormatPr defaultRowHeight="15" x14ac:dyDescent="0.25"/>
  <cols>
    <col min="1" max="1" width="54" style="4" customWidth="1"/>
    <col min="2" max="3" width="9.7109375" style="99" bestFit="1" customWidth="1"/>
    <col min="4" max="4" width="1.85546875" style="87" customWidth="1"/>
    <col min="5" max="5" width="11.85546875" style="87" customWidth="1"/>
    <col min="6" max="6" width="1.85546875" style="87" customWidth="1"/>
    <col min="7" max="8" width="9.7109375" style="87" bestFit="1" customWidth="1"/>
    <col min="9" max="9" width="1.85546875" style="87" customWidth="1"/>
    <col min="10" max="10" width="13.28515625" style="87" customWidth="1"/>
  </cols>
  <sheetData>
    <row r="1" spans="1:10" ht="15.75" x14ac:dyDescent="0.25">
      <c r="A1" s="53" t="s">
        <v>253</v>
      </c>
      <c r="B1" s="88"/>
      <c r="C1" s="88"/>
      <c r="D1" s="89"/>
    </row>
    <row r="2" spans="1:10" ht="6" customHeight="1" x14ac:dyDescent="0.25">
      <c r="A2" s="42"/>
      <c r="B2" s="90"/>
      <c r="C2" s="90"/>
      <c r="D2" s="86"/>
      <c r="E2" s="86"/>
      <c r="F2" s="86"/>
      <c r="G2" s="86"/>
      <c r="H2" s="86"/>
      <c r="I2" s="86"/>
      <c r="J2" s="86"/>
    </row>
    <row r="3" spans="1:10" ht="53.25" customHeight="1" x14ac:dyDescent="0.25">
      <c r="A3" s="180" t="s">
        <v>56</v>
      </c>
      <c r="B3" s="182" t="s">
        <v>242</v>
      </c>
      <c r="C3" s="182"/>
      <c r="D3" s="182"/>
      <c r="E3" s="112" t="s">
        <v>243</v>
      </c>
      <c r="F3" s="91"/>
      <c r="G3" s="179" t="s">
        <v>244</v>
      </c>
      <c r="H3" s="179"/>
      <c r="I3" s="91"/>
      <c r="J3" s="111" t="s">
        <v>245</v>
      </c>
    </row>
    <row r="4" spans="1:10" ht="30" x14ac:dyDescent="0.25">
      <c r="A4" s="181"/>
      <c r="B4" s="85">
        <v>42981</v>
      </c>
      <c r="C4" s="122">
        <v>43011</v>
      </c>
      <c r="D4" s="152"/>
      <c r="E4" s="178" t="s">
        <v>270</v>
      </c>
      <c r="F4" s="152"/>
      <c r="G4" s="122">
        <v>42981</v>
      </c>
      <c r="H4" s="122">
        <v>43011</v>
      </c>
      <c r="I4" s="86"/>
      <c r="J4" s="178" t="s">
        <v>270</v>
      </c>
    </row>
    <row r="5" spans="1:10" ht="15.75" x14ac:dyDescent="0.25">
      <c r="A5" s="142" t="s">
        <v>241</v>
      </c>
      <c r="B5" s="144">
        <v>109.83466504100939</v>
      </c>
      <c r="C5" s="144">
        <v>109.5388392789536</v>
      </c>
      <c r="D5" s="143"/>
      <c r="E5" s="143">
        <f>((C5/B5-1)*100)</f>
        <v>-0.26933733711969055</v>
      </c>
      <c r="F5" s="143"/>
      <c r="G5" s="143">
        <v>109.83466504100939</v>
      </c>
      <c r="H5" s="143">
        <v>109.5388392789536</v>
      </c>
      <c r="I5" s="143"/>
      <c r="J5" s="145">
        <f t="shared" ref="J5" si="0">H5-G5</f>
        <v>-0.29582576205578448</v>
      </c>
    </row>
    <row r="6" spans="1:10" ht="13.5" customHeight="1" x14ac:dyDescent="0.25">
      <c r="A6" s="39"/>
      <c r="B6" s="92"/>
      <c r="C6" s="92"/>
      <c r="D6" s="92"/>
      <c r="E6" s="92"/>
      <c r="F6" s="92"/>
      <c r="G6" s="92"/>
      <c r="H6" s="92"/>
      <c r="I6" s="92"/>
      <c r="J6" s="92"/>
    </row>
    <row r="7" spans="1:10" ht="15.75" customHeight="1" x14ac:dyDescent="0.25">
      <c r="A7" s="55" t="s">
        <v>127</v>
      </c>
      <c r="B7" s="93">
        <v>113.03888312293248</v>
      </c>
      <c r="C7" s="93">
        <v>111.66838913440606</v>
      </c>
      <c r="D7" s="93"/>
      <c r="E7" s="93">
        <f t="shared" ref="E7:E70" si="1">((C7/B7-1)*100)</f>
        <v>-1.2124093503612987</v>
      </c>
      <c r="F7" s="93"/>
      <c r="G7" s="93">
        <v>32.142937776370637</v>
      </c>
      <c r="H7" s="93">
        <v>31.753233793289102</v>
      </c>
      <c r="I7" s="93"/>
      <c r="J7" s="93">
        <f>H7-G7</f>
        <v>-0.3897039830815352</v>
      </c>
    </row>
    <row r="8" spans="1:10" ht="15.75" x14ac:dyDescent="0.25">
      <c r="A8" s="34" t="s">
        <v>57</v>
      </c>
      <c r="B8" s="94">
        <v>113.49519908984171</v>
      </c>
      <c r="C8" s="94">
        <v>111.99356796096681</v>
      </c>
      <c r="D8" s="94"/>
      <c r="E8" s="94">
        <f t="shared" si="1"/>
        <v>-1.3230789856460978</v>
      </c>
      <c r="F8" s="94"/>
      <c r="G8" s="94">
        <v>29.647389714181372</v>
      </c>
      <c r="H8" s="94">
        <v>29.255131331080435</v>
      </c>
      <c r="I8" s="94"/>
      <c r="J8" s="94">
        <f t="shared" ref="J8:J71" si="2">H8-G8</f>
        <v>-0.39225838310093764</v>
      </c>
    </row>
    <row r="9" spans="1:10" ht="15.75" x14ac:dyDescent="0.25">
      <c r="A9" s="58" t="s">
        <v>58</v>
      </c>
      <c r="B9" s="95">
        <v>128.52408153793309</v>
      </c>
      <c r="C9" s="95">
        <v>128.52389918651892</v>
      </c>
      <c r="D9" s="95"/>
      <c r="E9" s="95">
        <f t="shared" si="1"/>
        <v>-1.4188112608115588E-4</v>
      </c>
      <c r="F9" s="95"/>
      <c r="G9" s="95">
        <v>5.2625343563880849</v>
      </c>
      <c r="H9" s="95">
        <v>5.2625268898450788</v>
      </c>
      <c r="I9" s="95"/>
      <c r="J9" s="95">
        <f t="shared" si="2"/>
        <v>-7.4665430060960603E-6</v>
      </c>
    </row>
    <row r="10" spans="1:10" ht="15.75" x14ac:dyDescent="0.25">
      <c r="A10" s="35" t="s">
        <v>62</v>
      </c>
      <c r="B10" s="94">
        <v>88.527979260286386</v>
      </c>
      <c r="C10" s="94">
        <v>89.541886757896691</v>
      </c>
      <c r="D10" s="94"/>
      <c r="E10" s="94">
        <f t="shared" si="1"/>
        <v>1.1452961042172305</v>
      </c>
      <c r="F10" s="94"/>
      <c r="G10" s="94">
        <v>0.92370590607253789</v>
      </c>
      <c r="H10" s="94">
        <v>0.93428507382921122</v>
      </c>
      <c r="I10" s="94"/>
      <c r="J10" s="94">
        <f t="shared" si="2"/>
        <v>1.0579167756673336E-2</v>
      </c>
    </row>
    <row r="11" spans="1:10" ht="15.75" x14ac:dyDescent="0.25">
      <c r="A11" s="58" t="s">
        <v>63</v>
      </c>
      <c r="B11" s="95">
        <v>109.59083761009899</v>
      </c>
      <c r="C11" s="95">
        <v>103.84566880921275</v>
      </c>
      <c r="D11" s="95"/>
      <c r="E11" s="95">
        <f t="shared" si="1"/>
        <v>-5.2423805914563086</v>
      </c>
      <c r="F11" s="95"/>
      <c r="G11" s="95">
        <v>9.4755897670897618</v>
      </c>
      <c r="H11" s="95">
        <v>8.9788432882138292</v>
      </c>
      <c r="I11" s="95"/>
      <c r="J11" s="95">
        <f t="shared" si="2"/>
        <v>-0.4967464788759326</v>
      </c>
    </row>
    <row r="12" spans="1:10" ht="15.75" x14ac:dyDescent="0.25">
      <c r="A12" s="35" t="s">
        <v>152</v>
      </c>
      <c r="B12" s="94">
        <v>102.40970914554435</v>
      </c>
      <c r="C12" s="94">
        <v>103.05901711067719</v>
      </c>
      <c r="D12" s="94"/>
      <c r="E12" s="94">
        <f t="shared" si="1"/>
        <v>0.63402969362020833</v>
      </c>
      <c r="F12" s="94"/>
      <c r="G12" s="94">
        <v>5.0052324926790357</v>
      </c>
      <c r="H12" s="94">
        <v>5.0369671529173479</v>
      </c>
      <c r="I12" s="94"/>
      <c r="J12" s="94">
        <f t="shared" si="2"/>
        <v>3.1734660238312173E-2</v>
      </c>
    </row>
    <row r="13" spans="1:10" ht="15.75" x14ac:dyDescent="0.25">
      <c r="A13" s="58" t="s">
        <v>153</v>
      </c>
      <c r="B13" s="95">
        <v>85.676802485390269</v>
      </c>
      <c r="C13" s="95">
        <v>85.756375635947279</v>
      </c>
      <c r="D13" s="95"/>
      <c r="E13" s="95">
        <f t="shared" si="1"/>
        <v>9.2875957375482265E-2</v>
      </c>
      <c r="F13" s="95"/>
      <c r="G13" s="95">
        <v>0.80558384887945822</v>
      </c>
      <c r="H13" s="95">
        <v>0.80633204259156732</v>
      </c>
      <c r="I13" s="95"/>
      <c r="J13" s="95">
        <f t="shared" si="2"/>
        <v>7.4819371210910202E-4</v>
      </c>
    </row>
    <row r="14" spans="1:10" ht="15.75" x14ac:dyDescent="0.25">
      <c r="A14" s="35" t="s">
        <v>69</v>
      </c>
      <c r="B14" s="94">
        <v>118.35391571425539</v>
      </c>
      <c r="C14" s="94">
        <v>125.33698330986294</v>
      </c>
      <c r="D14" s="94"/>
      <c r="E14" s="94">
        <f t="shared" si="1"/>
        <v>5.9001576360742769</v>
      </c>
      <c r="F14" s="94"/>
      <c r="G14" s="94">
        <v>1.9720862923292906</v>
      </c>
      <c r="H14" s="94">
        <v>2.0884424922961315</v>
      </c>
      <c r="I14" s="94"/>
      <c r="J14" s="94">
        <f t="shared" si="2"/>
        <v>0.11635619996684099</v>
      </c>
    </row>
    <row r="15" spans="1:10" ht="15.75" x14ac:dyDescent="0.25">
      <c r="A15" s="58" t="s">
        <v>72</v>
      </c>
      <c r="B15" s="95">
        <v>125.35399272856699</v>
      </c>
      <c r="C15" s="95">
        <v>121.63549575160575</v>
      </c>
      <c r="D15" s="95"/>
      <c r="E15" s="95">
        <f t="shared" si="1"/>
        <v>-2.9663969180567129</v>
      </c>
      <c r="F15" s="95"/>
      <c r="G15" s="95">
        <v>2.1261999630388013</v>
      </c>
      <c r="H15" s="95">
        <v>2.0631284328634956</v>
      </c>
      <c r="I15" s="95"/>
      <c r="J15" s="95">
        <f t="shared" si="2"/>
        <v>-6.3071530175305757E-2</v>
      </c>
    </row>
    <row r="16" spans="1:10" ht="15.75" x14ac:dyDescent="0.25">
      <c r="A16" s="35" t="s">
        <v>154</v>
      </c>
      <c r="B16" s="94">
        <v>137.49120185437729</v>
      </c>
      <c r="C16" s="94">
        <v>137.89442048389367</v>
      </c>
      <c r="D16" s="94"/>
      <c r="E16" s="94">
        <f t="shared" si="1"/>
        <v>0.29326867761578779</v>
      </c>
      <c r="F16" s="94"/>
      <c r="G16" s="94">
        <v>1.5198215117942135</v>
      </c>
      <c r="H16" s="94">
        <v>1.5242786722439727</v>
      </c>
      <c r="I16" s="94"/>
      <c r="J16" s="94">
        <f t="shared" si="2"/>
        <v>4.4571604497591899E-3</v>
      </c>
    </row>
    <row r="17" spans="1:10" ht="15.75" x14ac:dyDescent="0.25">
      <c r="A17" s="58" t="s">
        <v>155</v>
      </c>
      <c r="B17" s="95">
        <v>125.18465344332719</v>
      </c>
      <c r="C17" s="95">
        <v>125.36541658672861</v>
      </c>
      <c r="D17" s="95"/>
      <c r="E17" s="95">
        <f t="shared" si="1"/>
        <v>0.14439720718901761</v>
      </c>
      <c r="F17" s="95"/>
      <c r="G17" s="95">
        <v>2.5566355759101866</v>
      </c>
      <c r="H17" s="95">
        <v>2.5603272862798017</v>
      </c>
      <c r="I17" s="95"/>
      <c r="J17" s="95">
        <f t="shared" si="2"/>
        <v>3.69171036961502E-3</v>
      </c>
    </row>
    <row r="18" spans="1:10" ht="15.75" x14ac:dyDescent="0.25">
      <c r="A18" s="34" t="s">
        <v>76</v>
      </c>
      <c r="B18" s="94">
        <v>107.88573390457206</v>
      </c>
      <c r="C18" s="94">
        <v>107.99616388384383</v>
      </c>
      <c r="D18" s="94"/>
      <c r="E18" s="94">
        <f t="shared" si="1"/>
        <v>0.10235827785112228</v>
      </c>
      <c r="F18" s="94"/>
      <c r="G18" s="94">
        <v>2.4955480621892616</v>
      </c>
      <c r="H18" s="94">
        <v>2.4981024622086658</v>
      </c>
      <c r="I18" s="94"/>
      <c r="J18" s="94">
        <f t="shared" si="2"/>
        <v>2.5544000194042127E-3</v>
      </c>
    </row>
    <row r="19" spans="1:10" ht="15.75" x14ac:dyDescent="0.25">
      <c r="A19" s="58" t="s">
        <v>156</v>
      </c>
      <c r="B19" s="95">
        <v>107.16405942707441</v>
      </c>
      <c r="C19" s="95">
        <v>107.35768740858529</v>
      </c>
      <c r="D19" s="95"/>
      <c r="E19" s="95">
        <f t="shared" si="1"/>
        <v>0.18068369427779452</v>
      </c>
      <c r="F19" s="95"/>
      <c r="G19" s="95">
        <v>0.67791744941079546</v>
      </c>
      <c r="H19" s="95">
        <v>0.67914233570254456</v>
      </c>
      <c r="I19" s="95"/>
      <c r="J19" s="95">
        <f t="shared" si="2"/>
        <v>1.2248862917491055E-3</v>
      </c>
    </row>
    <row r="20" spans="1:10" ht="15.75" x14ac:dyDescent="0.25">
      <c r="A20" s="35" t="s">
        <v>157</v>
      </c>
      <c r="B20" s="94">
        <v>108.15739007425285</v>
      </c>
      <c r="C20" s="94">
        <v>108.23650226230696</v>
      </c>
      <c r="D20" s="94"/>
      <c r="E20" s="94">
        <f t="shared" si="1"/>
        <v>7.3145430006960055E-2</v>
      </c>
      <c r="F20" s="94"/>
      <c r="G20" s="94">
        <v>1.8176306127784663</v>
      </c>
      <c r="H20" s="94">
        <v>1.8189601265061213</v>
      </c>
      <c r="I20" s="94"/>
      <c r="J20" s="94">
        <f t="shared" si="2"/>
        <v>1.3295137276549962E-3</v>
      </c>
    </row>
    <row r="21" spans="1:10" ht="15.75" x14ac:dyDescent="0.25">
      <c r="A21" s="55" t="s">
        <v>247</v>
      </c>
      <c r="B21" s="96">
        <v>160.83120611807271</v>
      </c>
      <c r="C21" s="96">
        <v>160.92914232629056</v>
      </c>
      <c r="D21" s="96"/>
      <c r="E21" s="96">
        <f t="shared" si="1"/>
        <v>6.089378459672723E-2</v>
      </c>
      <c r="F21" s="96"/>
      <c r="G21" s="96">
        <v>3.625399250837944</v>
      </c>
      <c r="H21" s="96">
        <v>3.6276068936485206</v>
      </c>
      <c r="I21" s="96"/>
      <c r="J21" s="96">
        <f t="shared" si="2"/>
        <v>2.2076428105766155E-3</v>
      </c>
    </row>
    <row r="22" spans="1:10" ht="15.75" x14ac:dyDescent="0.25">
      <c r="A22" s="34" t="s">
        <v>1</v>
      </c>
      <c r="B22" s="94">
        <v>173.82521609377434</v>
      </c>
      <c r="C22" s="94">
        <v>173.82521609377434</v>
      </c>
      <c r="D22" s="94"/>
      <c r="E22" s="94">
        <f t="shared" si="1"/>
        <v>0</v>
      </c>
      <c r="F22" s="94"/>
      <c r="G22" s="94">
        <v>2.8955052583322485</v>
      </c>
      <c r="H22" s="94">
        <v>2.8955052583322485</v>
      </c>
      <c r="I22" s="94"/>
      <c r="J22" s="94">
        <f t="shared" si="2"/>
        <v>0</v>
      </c>
    </row>
    <row r="23" spans="1:10" ht="15.75" x14ac:dyDescent="0.25">
      <c r="A23" s="58" t="s">
        <v>78</v>
      </c>
      <c r="B23" s="95">
        <v>173.82521609377434</v>
      </c>
      <c r="C23" s="95">
        <v>173.82521609377434</v>
      </c>
      <c r="D23" s="95"/>
      <c r="E23" s="95">
        <f t="shared" si="1"/>
        <v>0</v>
      </c>
      <c r="F23" s="95"/>
      <c r="G23" s="95">
        <v>2.8955052583322485</v>
      </c>
      <c r="H23" s="95">
        <v>2.8955052583322485</v>
      </c>
      <c r="I23" s="95"/>
      <c r="J23" s="95">
        <f t="shared" si="2"/>
        <v>0</v>
      </c>
    </row>
    <row r="24" spans="1:10" ht="15.75" x14ac:dyDescent="0.25">
      <c r="A24" s="35" t="s">
        <v>16</v>
      </c>
      <c r="B24" s="94">
        <v>124.04570227378063</v>
      </c>
      <c r="C24" s="94">
        <v>124.42089182955092</v>
      </c>
      <c r="D24" s="94"/>
      <c r="E24" s="94">
        <f t="shared" si="1"/>
        <v>0.30246074542930046</v>
      </c>
      <c r="F24" s="94"/>
      <c r="G24" s="94">
        <v>0.72989399250569587</v>
      </c>
      <c r="H24" s="94">
        <v>0.73210163531627226</v>
      </c>
      <c r="I24" s="94"/>
      <c r="J24" s="94">
        <f t="shared" si="2"/>
        <v>2.2076428105763934E-3</v>
      </c>
    </row>
    <row r="25" spans="1:10" ht="15.75" x14ac:dyDescent="0.25">
      <c r="A25" s="55" t="s">
        <v>128</v>
      </c>
      <c r="B25" s="96">
        <v>100.20785549717321</v>
      </c>
      <c r="C25" s="96">
        <v>100.01345055190248</v>
      </c>
      <c r="D25" s="96"/>
      <c r="E25" s="96">
        <f t="shared" si="1"/>
        <v>-0.19400170206836931</v>
      </c>
      <c r="F25" s="96"/>
      <c r="G25" s="96">
        <v>3.8983993536381885</v>
      </c>
      <c r="H25" s="96">
        <v>3.8908363925387075</v>
      </c>
      <c r="I25" s="96"/>
      <c r="J25" s="96">
        <f t="shared" si="2"/>
        <v>-7.5629610994809582E-3</v>
      </c>
    </row>
    <row r="26" spans="1:10" ht="15.75" x14ac:dyDescent="0.25">
      <c r="A26" s="34" t="s">
        <v>79</v>
      </c>
      <c r="B26" s="94">
        <v>99.927560612723042</v>
      </c>
      <c r="C26" s="94">
        <v>99.865416545615759</v>
      </c>
      <c r="D26" s="94"/>
      <c r="E26" s="94">
        <f t="shared" si="1"/>
        <v>-6.2189116522248788E-2</v>
      </c>
      <c r="F26" s="94"/>
      <c r="G26" s="94">
        <v>2.9918606768784941</v>
      </c>
      <c r="H26" s="94">
        <v>2.9900000651559671</v>
      </c>
      <c r="I26" s="94"/>
      <c r="J26" s="94">
        <f t="shared" si="2"/>
        <v>-1.8606117225270502E-3</v>
      </c>
    </row>
    <row r="27" spans="1:10" s="57" customFormat="1" ht="15.75" x14ac:dyDescent="0.25">
      <c r="A27" s="58" t="s">
        <v>80</v>
      </c>
      <c r="B27" s="95">
        <v>97.072423759882994</v>
      </c>
      <c r="C27" s="95">
        <v>97.178176647203728</v>
      </c>
      <c r="D27" s="95"/>
      <c r="E27" s="95">
        <f t="shared" si="1"/>
        <v>0.10894225489035403</v>
      </c>
      <c r="F27" s="95"/>
      <c r="G27" s="95">
        <v>0.50312105154755793</v>
      </c>
      <c r="H27" s="95">
        <v>0.50366916296594189</v>
      </c>
      <c r="I27" s="95"/>
      <c r="J27" s="95">
        <f t="shared" si="2"/>
        <v>5.4811141838395638E-4</v>
      </c>
    </row>
    <row r="28" spans="1:10" ht="15.75" x14ac:dyDescent="0.25">
      <c r="A28" s="35" t="s">
        <v>82</v>
      </c>
      <c r="B28" s="94">
        <v>102.79559893399484</v>
      </c>
      <c r="C28" s="94">
        <v>102.68400935460475</v>
      </c>
      <c r="D28" s="94"/>
      <c r="E28" s="94">
        <f t="shared" si="1"/>
        <v>-0.10855482194499499</v>
      </c>
      <c r="F28" s="94"/>
      <c r="G28" s="94">
        <v>2.2189001812670215</v>
      </c>
      <c r="H28" s="94">
        <v>2.2164914581261095</v>
      </c>
      <c r="I28" s="94"/>
      <c r="J28" s="94">
        <f t="shared" si="2"/>
        <v>-2.4087231409120058E-3</v>
      </c>
    </row>
    <row r="29" spans="1:10" s="57" customFormat="1" ht="15.75" x14ac:dyDescent="0.25">
      <c r="A29" s="58" t="s">
        <v>158</v>
      </c>
      <c r="B29" s="95">
        <v>85.074708911125342</v>
      </c>
      <c r="C29" s="95">
        <v>85.074708911125342</v>
      </c>
      <c r="D29" s="95"/>
      <c r="E29" s="95">
        <f t="shared" si="1"/>
        <v>0</v>
      </c>
      <c r="F29" s="95"/>
      <c r="G29" s="95">
        <v>0.26983944406391513</v>
      </c>
      <c r="H29" s="95">
        <v>0.26983944406391513</v>
      </c>
      <c r="I29" s="95"/>
      <c r="J29" s="95">
        <f t="shared" si="2"/>
        <v>0</v>
      </c>
    </row>
    <row r="30" spans="1:10" ht="15.75" x14ac:dyDescent="0.25">
      <c r="A30" s="34" t="s">
        <v>83</v>
      </c>
      <c r="B30" s="94">
        <v>101.14417874475433</v>
      </c>
      <c r="C30" s="94">
        <v>100.50795719190342</v>
      </c>
      <c r="D30" s="94"/>
      <c r="E30" s="94">
        <f t="shared" si="1"/>
        <v>-0.62902438948707617</v>
      </c>
      <c r="F30" s="94"/>
      <c r="G30" s="94">
        <v>0.90653867675969302</v>
      </c>
      <c r="H30" s="94">
        <v>0.900836327382741</v>
      </c>
      <c r="I30" s="94"/>
      <c r="J30" s="94">
        <f t="shared" si="2"/>
        <v>-5.7023493769520206E-3</v>
      </c>
    </row>
    <row r="31" spans="1:10" s="57" customFormat="1" ht="15.75" x14ac:dyDescent="0.25">
      <c r="A31" s="58" t="s">
        <v>159</v>
      </c>
      <c r="B31" s="95">
        <v>101.14417874475433</v>
      </c>
      <c r="C31" s="95">
        <v>100.50795719190342</v>
      </c>
      <c r="D31" s="95"/>
      <c r="E31" s="95">
        <f t="shared" si="1"/>
        <v>-0.62902438948707617</v>
      </c>
      <c r="F31" s="95"/>
      <c r="G31" s="95">
        <v>0.90653867675969302</v>
      </c>
      <c r="H31" s="95">
        <v>0.900836327382741</v>
      </c>
      <c r="I31" s="95"/>
      <c r="J31" s="95">
        <f t="shared" si="2"/>
        <v>-5.7023493769520206E-3</v>
      </c>
    </row>
    <row r="32" spans="1:10" ht="15.75" x14ac:dyDescent="0.25">
      <c r="A32" s="33" t="s">
        <v>129</v>
      </c>
      <c r="B32" s="97">
        <v>108.86653792482572</v>
      </c>
      <c r="C32" s="97">
        <v>109.19533355640154</v>
      </c>
      <c r="D32" s="97"/>
      <c r="E32" s="97">
        <f t="shared" si="1"/>
        <v>0.30201716509332677</v>
      </c>
      <c r="F32" s="97"/>
      <c r="G32" s="97">
        <v>25.355527356127649</v>
      </c>
      <c r="H32" s="97">
        <v>25.432105401043092</v>
      </c>
      <c r="I32" s="97"/>
      <c r="J32" s="97">
        <f t="shared" si="2"/>
        <v>7.65780449154434E-2</v>
      </c>
    </row>
    <row r="33" spans="1:10" s="57" customFormat="1" ht="15.75" x14ac:dyDescent="0.25">
      <c r="A33" s="61" t="s">
        <v>149</v>
      </c>
      <c r="B33" s="95">
        <v>124.23718345011135</v>
      </c>
      <c r="C33" s="95">
        <v>124.90591201723197</v>
      </c>
      <c r="D33" s="95"/>
      <c r="E33" s="95">
        <f t="shared" si="1"/>
        <v>0.53826764946676153</v>
      </c>
      <c r="F33" s="95"/>
      <c r="G33" s="95">
        <v>14.511397998292262</v>
      </c>
      <c r="H33" s="95">
        <v>14.589508159202435</v>
      </c>
      <c r="I33" s="95"/>
      <c r="J33" s="95">
        <f t="shared" si="2"/>
        <v>7.8110160910172866E-2</v>
      </c>
    </row>
    <row r="34" spans="1:10" ht="15.75" x14ac:dyDescent="0.25">
      <c r="A34" s="35" t="s">
        <v>160</v>
      </c>
      <c r="B34" s="94">
        <v>124.23718345011135</v>
      </c>
      <c r="C34" s="94">
        <v>124.90591201723197</v>
      </c>
      <c r="D34" s="94"/>
      <c r="E34" s="94">
        <f t="shared" si="1"/>
        <v>0.53826764946676153</v>
      </c>
      <c r="F34" s="94"/>
      <c r="G34" s="94">
        <v>14.511397998292262</v>
      </c>
      <c r="H34" s="94">
        <v>14.589508159202435</v>
      </c>
      <c r="I34" s="94"/>
      <c r="J34" s="94">
        <f t="shared" si="2"/>
        <v>7.8110160910172866E-2</v>
      </c>
    </row>
    <row r="35" spans="1:10" s="57" customFormat="1" ht="15.75" x14ac:dyDescent="0.25">
      <c r="A35" s="61" t="s">
        <v>148</v>
      </c>
      <c r="B35" s="95">
        <v>107.67915407456739</v>
      </c>
      <c r="C35" s="95">
        <v>107.67915407456739</v>
      </c>
      <c r="D35" s="95"/>
      <c r="E35" s="95">
        <f t="shared" si="1"/>
        <v>0</v>
      </c>
      <c r="F35" s="95"/>
      <c r="G35" s="95">
        <v>3.3491488679204697</v>
      </c>
      <c r="H35" s="95">
        <v>3.3491488679204693</v>
      </c>
      <c r="I35" s="95"/>
      <c r="J35" s="95">
        <f t="shared" si="2"/>
        <v>0</v>
      </c>
    </row>
    <row r="36" spans="1:10" ht="15.75" x14ac:dyDescent="0.25">
      <c r="A36" s="35" t="s">
        <v>161</v>
      </c>
      <c r="B36" s="94">
        <v>104.21076579751306</v>
      </c>
      <c r="C36" s="94">
        <v>104.21076579751306</v>
      </c>
      <c r="D36" s="94"/>
      <c r="E36" s="94">
        <f t="shared" si="1"/>
        <v>0</v>
      </c>
      <c r="F36" s="94"/>
      <c r="G36" s="94">
        <v>2.6009943645421063</v>
      </c>
      <c r="H36" s="94">
        <v>2.6009943645421063</v>
      </c>
      <c r="I36" s="94"/>
      <c r="J36" s="94">
        <f t="shared" si="2"/>
        <v>0</v>
      </c>
    </row>
    <row r="37" spans="1:10" s="57" customFormat="1" ht="15.75" x14ac:dyDescent="0.25">
      <c r="A37" s="58" t="s">
        <v>162</v>
      </c>
      <c r="B37" s="95">
        <v>121.76877013422421</v>
      </c>
      <c r="C37" s="95">
        <v>121.76877013422421</v>
      </c>
      <c r="D37" s="95"/>
      <c r="E37" s="95">
        <f t="shared" si="1"/>
        <v>0</v>
      </c>
      <c r="F37" s="95"/>
      <c r="G37" s="95">
        <v>0.74815450337836353</v>
      </c>
      <c r="H37" s="95">
        <v>0.74815450337836353</v>
      </c>
      <c r="I37" s="95"/>
      <c r="J37" s="95">
        <f t="shared" si="2"/>
        <v>0</v>
      </c>
    </row>
    <row r="38" spans="1:10" ht="15.75" x14ac:dyDescent="0.25">
      <c r="A38" s="34" t="s">
        <v>147</v>
      </c>
      <c r="B38" s="94">
        <v>102.12659867612302</v>
      </c>
      <c r="C38" s="94">
        <v>102.12659867612302</v>
      </c>
      <c r="D38" s="94"/>
      <c r="E38" s="94">
        <f t="shared" si="1"/>
        <v>0</v>
      </c>
      <c r="F38" s="94"/>
      <c r="G38" s="94">
        <v>1.6149744798120511</v>
      </c>
      <c r="H38" s="94">
        <v>1.6149744798120511</v>
      </c>
      <c r="I38" s="94"/>
      <c r="J38" s="94">
        <f t="shared" si="2"/>
        <v>0</v>
      </c>
    </row>
    <row r="39" spans="1:10" s="57" customFormat="1" ht="15.75" x14ac:dyDescent="0.25">
      <c r="A39" s="58" t="s">
        <v>84</v>
      </c>
      <c r="B39" s="95">
        <v>100</v>
      </c>
      <c r="C39" s="95">
        <v>100</v>
      </c>
      <c r="D39" s="95"/>
      <c r="E39" s="95">
        <f t="shared" si="1"/>
        <v>0</v>
      </c>
      <c r="F39" s="95"/>
      <c r="G39" s="95">
        <v>1.3959538897111059</v>
      </c>
      <c r="H39" s="95">
        <v>1.3959538897111061</v>
      </c>
      <c r="I39" s="95"/>
      <c r="J39" s="95">
        <f t="shared" si="2"/>
        <v>0</v>
      </c>
    </row>
    <row r="40" spans="1:10" ht="15.75" x14ac:dyDescent="0.25">
      <c r="A40" s="35" t="s">
        <v>86</v>
      </c>
      <c r="B40" s="94">
        <v>118.13936217755054</v>
      </c>
      <c r="C40" s="94">
        <v>118.13936217755054</v>
      </c>
      <c r="D40" s="94"/>
      <c r="E40" s="94">
        <f t="shared" si="1"/>
        <v>0</v>
      </c>
      <c r="F40" s="94"/>
      <c r="G40" s="94">
        <v>0.21902059010094491</v>
      </c>
      <c r="H40" s="94">
        <v>0.21902059010094496</v>
      </c>
      <c r="I40" s="94"/>
      <c r="J40" s="94">
        <f t="shared" si="2"/>
        <v>0</v>
      </c>
    </row>
    <row r="41" spans="1:10" s="57" customFormat="1" ht="15.75" x14ac:dyDescent="0.25">
      <c r="A41" s="61" t="s">
        <v>146</v>
      </c>
      <c r="B41" s="95">
        <v>84.990575433838259</v>
      </c>
      <c r="C41" s="95">
        <v>84.968429976877729</v>
      </c>
      <c r="D41" s="95"/>
      <c r="E41" s="95">
        <f t="shared" si="1"/>
        <v>-2.605636783548082E-2</v>
      </c>
      <c r="F41" s="95"/>
      <c r="G41" s="95">
        <v>5.8800060101028722</v>
      </c>
      <c r="H41" s="95">
        <v>5.8784738941081329</v>
      </c>
      <c r="I41" s="95"/>
      <c r="J41" s="95">
        <f t="shared" si="2"/>
        <v>-1.532115994739236E-3</v>
      </c>
    </row>
    <row r="42" spans="1:10" ht="15.75" x14ac:dyDescent="0.25">
      <c r="A42" s="35" t="s">
        <v>17</v>
      </c>
      <c r="B42" s="94">
        <v>72.446963781895874</v>
      </c>
      <c r="C42" s="94">
        <v>72.412882095926847</v>
      </c>
      <c r="D42" s="94"/>
      <c r="E42" s="94">
        <f t="shared" si="1"/>
        <v>-4.7043636047516824E-2</v>
      </c>
      <c r="F42" s="94"/>
      <c r="G42" s="94">
        <v>3.2567975680976047</v>
      </c>
      <c r="H42" s="94">
        <v>3.2552654521028646</v>
      </c>
      <c r="I42" s="94"/>
      <c r="J42" s="94">
        <f t="shared" si="2"/>
        <v>-1.5321159947401242E-3</v>
      </c>
    </row>
    <row r="43" spans="1:10" s="57" customFormat="1" ht="15.75" x14ac:dyDescent="0.25">
      <c r="A43" s="58" t="s">
        <v>88</v>
      </c>
      <c r="B43" s="95">
        <v>97.709840830703527</v>
      </c>
      <c r="C43" s="95">
        <v>97.709840830703527</v>
      </c>
      <c r="D43" s="95"/>
      <c r="E43" s="95">
        <f t="shared" si="1"/>
        <v>0</v>
      </c>
      <c r="F43" s="95"/>
      <c r="G43" s="95">
        <v>1.7071864379589397</v>
      </c>
      <c r="H43" s="95">
        <v>1.7071864379589399</v>
      </c>
      <c r="I43" s="95"/>
      <c r="J43" s="95">
        <f t="shared" si="2"/>
        <v>0</v>
      </c>
    </row>
    <row r="44" spans="1:10" ht="15.75" x14ac:dyDescent="0.25">
      <c r="A44" s="35" t="s">
        <v>90</v>
      </c>
      <c r="B44" s="94">
        <v>135.54671882237798</v>
      </c>
      <c r="C44" s="94">
        <v>135.54671882237798</v>
      </c>
      <c r="D44" s="94"/>
      <c r="E44" s="94">
        <f t="shared" si="1"/>
        <v>0</v>
      </c>
      <c r="F44" s="94"/>
      <c r="G44" s="94">
        <v>0.91602200404632739</v>
      </c>
      <c r="H44" s="94">
        <v>0.9160220040463275</v>
      </c>
      <c r="I44" s="94"/>
      <c r="J44" s="94">
        <f t="shared" si="2"/>
        <v>0</v>
      </c>
    </row>
    <row r="45" spans="1:10" s="57" customFormat="1" ht="15.75" x14ac:dyDescent="0.25">
      <c r="A45" s="55" t="s">
        <v>250</v>
      </c>
      <c r="B45" s="96">
        <v>98.120131132157866</v>
      </c>
      <c r="C45" s="96">
        <v>98.221613012417507</v>
      </c>
      <c r="D45" s="96"/>
      <c r="E45" s="96">
        <f t="shared" si="1"/>
        <v>0.1034261563745309</v>
      </c>
      <c r="F45" s="96"/>
      <c r="G45" s="96">
        <v>8.5503500797141996</v>
      </c>
      <c r="H45" s="96">
        <v>8.5591933781582128</v>
      </c>
      <c r="I45" s="96"/>
      <c r="J45" s="96">
        <f t="shared" si="2"/>
        <v>8.8432984440132145E-3</v>
      </c>
    </row>
    <row r="46" spans="1:10" ht="15.75" x14ac:dyDescent="0.25">
      <c r="A46" s="34" t="s">
        <v>145</v>
      </c>
      <c r="B46" s="94">
        <v>100.27757839219535</v>
      </c>
      <c r="C46" s="94">
        <v>100.27757839219535</v>
      </c>
      <c r="D46" s="94"/>
      <c r="E46" s="94">
        <f t="shared" si="1"/>
        <v>0</v>
      </c>
      <c r="F46" s="94"/>
      <c r="G46" s="94">
        <v>2.0751758220936352</v>
      </c>
      <c r="H46" s="94">
        <v>2.0751758220936352</v>
      </c>
      <c r="I46" s="94"/>
      <c r="J46" s="94">
        <f t="shared" si="2"/>
        <v>0</v>
      </c>
    </row>
    <row r="47" spans="1:10" s="57" customFormat="1" ht="15.75" x14ac:dyDescent="0.25">
      <c r="A47" s="58" t="s">
        <v>163</v>
      </c>
      <c r="B47" s="95">
        <v>100.27757839219535</v>
      </c>
      <c r="C47" s="95">
        <v>100.27757839219535</v>
      </c>
      <c r="D47" s="95"/>
      <c r="E47" s="95">
        <f t="shared" si="1"/>
        <v>0</v>
      </c>
      <c r="F47" s="95"/>
      <c r="G47" s="95">
        <v>2.0751758220936352</v>
      </c>
      <c r="H47" s="95">
        <v>2.0751758220936352</v>
      </c>
      <c r="I47" s="95"/>
      <c r="J47" s="95">
        <f t="shared" si="2"/>
        <v>0</v>
      </c>
    </row>
    <row r="48" spans="1:10" ht="15.75" x14ac:dyDescent="0.25">
      <c r="A48" s="34" t="s">
        <v>92</v>
      </c>
      <c r="B48" s="94">
        <v>95.679319648049514</v>
      </c>
      <c r="C48" s="94">
        <v>95.679319648049514</v>
      </c>
      <c r="D48" s="94"/>
      <c r="E48" s="94">
        <f t="shared" si="1"/>
        <v>0</v>
      </c>
      <c r="F48" s="94"/>
      <c r="G48" s="94">
        <v>0.29909888786289757</v>
      </c>
      <c r="H48" s="94">
        <v>0.29909888786289757</v>
      </c>
      <c r="I48" s="94"/>
      <c r="J48" s="94">
        <f t="shared" si="2"/>
        <v>0</v>
      </c>
    </row>
    <row r="49" spans="1:10" s="57" customFormat="1" ht="15.75" x14ac:dyDescent="0.25">
      <c r="A49" s="58" t="s">
        <v>93</v>
      </c>
      <c r="B49" s="95">
        <v>95.679319648049514</v>
      </c>
      <c r="C49" s="95">
        <v>95.679319648049514</v>
      </c>
      <c r="D49" s="95"/>
      <c r="E49" s="95">
        <f t="shared" si="1"/>
        <v>0</v>
      </c>
      <c r="F49" s="95"/>
      <c r="G49" s="95">
        <v>0.29909888786289757</v>
      </c>
      <c r="H49" s="95">
        <v>0.29909888786289757</v>
      </c>
      <c r="I49" s="95"/>
      <c r="J49" s="95">
        <f t="shared" si="2"/>
        <v>0</v>
      </c>
    </row>
    <row r="50" spans="1:10" ht="15.75" x14ac:dyDescent="0.25">
      <c r="A50" s="34" t="s">
        <v>94</v>
      </c>
      <c r="B50" s="94">
        <v>85.497777646251123</v>
      </c>
      <c r="C50" s="94">
        <v>86.005389919327854</v>
      </c>
      <c r="D50" s="94"/>
      <c r="E50" s="94">
        <f t="shared" si="1"/>
        <v>0.59371399707837114</v>
      </c>
      <c r="F50" s="94"/>
      <c r="G50" s="94">
        <v>2.1057699291865477</v>
      </c>
      <c r="H50" s="94">
        <v>2.1182721800023954</v>
      </c>
      <c r="I50" s="94"/>
      <c r="J50" s="94">
        <f t="shared" si="2"/>
        <v>1.250225081584766E-2</v>
      </c>
    </row>
    <row r="51" spans="1:10" s="57" customFormat="1" ht="15.75" x14ac:dyDescent="0.25">
      <c r="A51" s="58" t="s">
        <v>164</v>
      </c>
      <c r="B51" s="95">
        <v>84.393381845108081</v>
      </c>
      <c r="C51" s="95">
        <v>84.956812629870129</v>
      </c>
      <c r="D51" s="95"/>
      <c r="E51" s="95">
        <f t="shared" si="1"/>
        <v>0.66762437106282491</v>
      </c>
      <c r="F51" s="95"/>
      <c r="G51" s="95">
        <v>1.8726474583222856</v>
      </c>
      <c r="H51" s="95">
        <v>1.8851497091381337</v>
      </c>
      <c r="I51" s="95"/>
      <c r="J51" s="95">
        <f t="shared" si="2"/>
        <v>1.2502250815848104E-2</v>
      </c>
    </row>
    <row r="52" spans="1:10" ht="15.75" x14ac:dyDescent="0.25">
      <c r="A52" s="35" t="s">
        <v>97</v>
      </c>
      <c r="B52" s="94">
        <v>95.541127890973442</v>
      </c>
      <c r="C52" s="94">
        <v>95.541127890973442</v>
      </c>
      <c r="D52" s="94"/>
      <c r="E52" s="94">
        <f t="shared" si="1"/>
        <v>0</v>
      </c>
      <c r="F52" s="94"/>
      <c r="G52" s="94">
        <v>0.23312247086426197</v>
      </c>
      <c r="H52" s="94">
        <v>0.23312247086426199</v>
      </c>
      <c r="I52" s="94"/>
      <c r="J52" s="94">
        <f t="shared" si="2"/>
        <v>0</v>
      </c>
    </row>
    <row r="53" spans="1:10" s="57" customFormat="1" ht="15.75" x14ac:dyDescent="0.25">
      <c r="A53" s="61" t="s">
        <v>144</v>
      </c>
      <c r="B53" s="95">
        <v>94.297625228475567</v>
      </c>
      <c r="C53" s="95">
        <v>94.154969263306398</v>
      </c>
      <c r="D53" s="95"/>
      <c r="E53" s="95">
        <f t="shared" si="1"/>
        <v>-0.15128266997553874</v>
      </c>
      <c r="F53" s="95"/>
      <c r="G53" s="95">
        <v>0.83669590651659598</v>
      </c>
      <c r="H53" s="95">
        <v>0.83543013060964166</v>
      </c>
      <c r="I53" s="95"/>
      <c r="J53" s="95">
        <f t="shared" si="2"/>
        <v>-1.265775906954314E-3</v>
      </c>
    </row>
    <row r="54" spans="1:10" ht="15.75" x14ac:dyDescent="0.25">
      <c r="A54" s="35" t="s">
        <v>165</v>
      </c>
      <c r="B54" s="94">
        <v>94.297625228475567</v>
      </c>
      <c r="C54" s="94">
        <v>94.154969263306398</v>
      </c>
      <c r="D54" s="94"/>
      <c r="E54" s="94">
        <f t="shared" si="1"/>
        <v>-0.15128266997553874</v>
      </c>
      <c r="F54" s="94"/>
      <c r="G54" s="94">
        <v>0.83669590651659598</v>
      </c>
      <c r="H54" s="94">
        <v>0.83543013060964166</v>
      </c>
      <c r="I54" s="94"/>
      <c r="J54" s="94">
        <f t="shared" si="2"/>
        <v>-1.265775906954314E-3</v>
      </c>
    </row>
    <row r="55" spans="1:10" s="57" customFormat="1" ht="15.75" x14ac:dyDescent="0.25">
      <c r="A55" s="61" t="s">
        <v>143</v>
      </c>
      <c r="B55" s="95">
        <v>95.019715751799154</v>
      </c>
      <c r="C55" s="95">
        <v>95.019715751799154</v>
      </c>
      <c r="D55" s="95"/>
      <c r="E55" s="95">
        <f t="shared" si="1"/>
        <v>0</v>
      </c>
      <c r="F55" s="95"/>
      <c r="G55" s="95">
        <v>0.52700608851372088</v>
      </c>
      <c r="H55" s="95">
        <v>0.52700608851372088</v>
      </c>
      <c r="I55" s="95"/>
      <c r="J55" s="95">
        <f t="shared" si="2"/>
        <v>0</v>
      </c>
    </row>
    <row r="56" spans="1:10" ht="15.75" x14ac:dyDescent="0.25">
      <c r="A56" s="35" t="s">
        <v>166</v>
      </c>
      <c r="B56" s="94">
        <v>95.019715751799154</v>
      </c>
      <c r="C56" s="94">
        <v>95.019715751799154</v>
      </c>
      <c r="D56" s="94"/>
      <c r="E56" s="94">
        <f t="shared" si="1"/>
        <v>0</v>
      </c>
      <c r="F56" s="94"/>
      <c r="G56" s="94">
        <v>0.52700608851372088</v>
      </c>
      <c r="H56" s="94">
        <v>0.52700608851372088</v>
      </c>
      <c r="I56" s="94"/>
      <c r="J56" s="94">
        <f t="shared" si="2"/>
        <v>0</v>
      </c>
    </row>
    <row r="57" spans="1:10" s="57" customFormat="1" ht="15.75" x14ac:dyDescent="0.25">
      <c r="A57" s="61" t="s">
        <v>142</v>
      </c>
      <c r="B57" s="95">
        <v>111.50885731296594</v>
      </c>
      <c r="C57" s="95">
        <v>111.41026127615591</v>
      </c>
      <c r="D57" s="95"/>
      <c r="E57" s="95">
        <f t="shared" si="1"/>
        <v>-8.8419914960935486E-2</v>
      </c>
      <c r="F57" s="95"/>
      <c r="G57" s="95">
        <v>2.7066034455408015</v>
      </c>
      <c r="H57" s="95">
        <v>2.7042102690759244</v>
      </c>
      <c r="I57" s="95"/>
      <c r="J57" s="95">
        <f t="shared" si="2"/>
        <v>-2.3931764648770226E-3</v>
      </c>
    </row>
    <row r="58" spans="1:10" ht="15.75" x14ac:dyDescent="0.25">
      <c r="A58" s="35" t="s">
        <v>99</v>
      </c>
      <c r="B58" s="94">
        <v>99.083844845418639</v>
      </c>
      <c r="C58" s="94">
        <v>98.944770840234753</v>
      </c>
      <c r="D58" s="94"/>
      <c r="E58" s="94">
        <f t="shared" si="1"/>
        <v>-0.14035991982431772</v>
      </c>
      <c r="F58" s="94"/>
      <c r="G58" s="94">
        <v>1.7050283783804372</v>
      </c>
      <c r="H58" s="94">
        <v>1.7026352019155606</v>
      </c>
      <c r="I58" s="94"/>
      <c r="J58" s="94">
        <f t="shared" si="2"/>
        <v>-2.3931764648765785E-3</v>
      </c>
    </row>
    <row r="59" spans="1:10" s="57" customFormat="1" ht="15.75" x14ac:dyDescent="0.25">
      <c r="A59" s="58" t="s">
        <v>167</v>
      </c>
      <c r="B59" s="95">
        <v>141.77364173348306</v>
      </c>
      <c r="C59" s="95">
        <v>141.77364173348306</v>
      </c>
      <c r="D59" s="95"/>
      <c r="E59" s="95">
        <f t="shared" si="1"/>
        <v>0</v>
      </c>
      <c r="F59" s="95"/>
      <c r="G59" s="95">
        <v>1.0015750671603638</v>
      </c>
      <c r="H59" s="95">
        <v>1.0015750671603638</v>
      </c>
      <c r="I59" s="95"/>
      <c r="J59" s="95">
        <f t="shared" si="2"/>
        <v>0</v>
      </c>
    </row>
    <row r="60" spans="1:10" ht="15.75" x14ac:dyDescent="0.25">
      <c r="A60" s="33" t="s">
        <v>2</v>
      </c>
      <c r="B60" s="97">
        <v>125.50584620928863</v>
      </c>
      <c r="C60" s="97">
        <v>125.69250130325075</v>
      </c>
      <c r="D60" s="97"/>
      <c r="E60" s="97">
        <f t="shared" si="1"/>
        <v>0.14872223055717448</v>
      </c>
      <c r="F60" s="97"/>
      <c r="G60" s="97">
        <v>6.8020763370345172</v>
      </c>
      <c r="H60" s="97">
        <v>6.8121925366871565</v>
      </c>
      <c r="I60" s="97"/>
      <c r="J60" s="97">
        <f t="shared" si="2"/>
        <v>1.0116199652639324E-2</v>
      </c>
    </row>
    <row r="61" spans="1:10" s="57" customFormat="1" ht="15.75" x14ac:dyDescent="0.25">
      <c r="A61" s="61" t="s">
        <v>141</v>
      </c>
      <c r="B61" s="95">
        <v>103.339298428212</v>
      </c>
      <c r="C61" s="95">
        <v>103.65589310194214</v>
      </c>
      <c r="D61" s="95"/>
      <c r="E61" s="95">
        <f t="shared" si="1"/>
        <v>0.30636425691439317</v>
      </c>
      <c r="F61" s="95"/>
      <c r="G61" s="95">
        <v>3.3020169371347907</v>
      </c>
      <c r="H61" s="95">
        <v>3.3121331367874309</v>
      </c>
      <c r="I61" s="95"/>
      <c r="J61" s="95">
        <f t="shared" si="2"/>
        <v>1.0116199652640212E-2</v>
      </c>
    </row>
    <row r="62" spans="1:10" ht="15.75" x14ac:dyDescent="0.25">
      <c r="A62" s="35" t="s">
        <v>102</v>
      </c>
      <c r="B62" s="94">
        <v>106.56859820373741</v>
      </c>
      <c r="C62" s="94">
        <v>106.98514444514331</v>
      </c>
      <c r="D62" s="94"/>
      <c r="E62" s="94">
        <f t="shared" si="1"/>
        <v>0.39087146535374817</v>
      </c>
      <c r="F62" s="94"/>
      <c r="G62" s="94">
        <v>2.5881141370821461</v>
      </c>
      <c r="H62" s="94">
        <v>2.5982303367347868</v>
      </c>
      <c r="I62" s="94"/>
      <c r="J62" s="94">
        <f t="shared" si="2"/>
        <v>1.0116199652640656E-2</v>
      </c>
    </row>
    <row r="63" spans="1:10" s="57" customFormat="1" ht="15.75" x14ac:dyDescent="0.25">
      <c r="A63" s="58" t="s">
        <v>168</v>
      </c>
      <c r="B63" s="95">
        <v>93.110553321122765</v>
      </c>
      <c r="C63" s="95">
        <v>93.110553321122765</v>
      </c>
      <c r="D63" s="95"/>
      <c r="E63" s="95">
        <f t="shared" si="1"/>
        <v>0</v>
      </c>
      <c r="F63" s="95"/>
      <c r="G63" s="95">
        <v>0.71390280005264428</v>
      </c>
      <c r="H63" s="95">
        <v>0.71390280005264428</v>
      </c>
      <c r="I63" s="95"/>
      <c r="J63" s="95">
        <f t="shared" si="2"/>
        <v>0</v>
      </c>
    </row>
    <row r="64" spans="1:10" ht="15.75" x14ac:dyDescent="0.25">
      <c r="A64" s="34" t="s">
        <v>104</v>
      </c>
      <c r="B64" s="94">
        <v>157.34756115310969</v>
      </c>
      <c r="C64" s="94">
        <v>157.34756115310969</v>
      </c>
      <c r="D64" s="94"/>
      <c r="E64" s="94">
        <f t="shared" si="1"/>
        <v>0</v>
      </c>
      <c r="F64" s="94"/>
      <c r="G64" s="94">
        <v>3.5000593998997265</v>
      </c>
      <c r="H64" s="94">
        <v>3.5000593998997265</v>
      </c>
      <c r="I64" s="94"/>
      <c r="J64" s="94">
        <f t="shared" si="2"/>
        <v>0</v>
      </c>
    </row>
    <row r="65" spans="1:10" s="57" customFormat="1" ht="15.75" x14ac:dyDescent="0.25">
      <c r="A65" s="58" t="s">
        <v>19</v>
      </c>
      <c r="B65" s="95">
        <v>163.57117066583655</v>
      </c>
      <c r="C65" s="95">
        <v>163.57117066583655</v>
      </c>
      <c r="D65" s="95"/>
      <c r="E65" s="95">
        <f t="shared" si="1"/>
        <v>0</v>
      </c>
      <c r="F65" s="95"/>
      <c r="G65" s="95">
        <v>2.8659697635359938</v>
      </c>
      <c r="H65" s="95">
        <v>2.8659697635359938</v>
      </c>
      <c r="I65" s="95"/>
      <c r="J65" s="95">
        <f t="shared" si="2"/>
        <v>0</v>
      </c>
    </row>
    <row r="66" spans="1:10" ht="15.75" x14ac:dyDescent="0.25">
      <c r="A66" s="35" t="s">
        <v>106</v>
      </c>
      <c r="B66" s="94">
        <v>146.66666666666663</v>
      </c>
      <c r="C66" s="94">
        <v>146.66666666666663</v>
      </c>
      <c r="D66" s="94"/>
      <c r="E66" s="94">
        <f t="shared" si="1"/>
        <v>0</v>
      </c>
      <c r="F66" s="94"/>
      <c r="G66" s="94">
        <v>0.10298628775933032</v>
      </c>
      <c r="H66" s="94">
        <v>0.10298628775933032</v>
      </c>
      <c r="I66" s="94"/>
      <c r="J66" s="94">
        <f t="shared" si="2"/>
        <v>0</v>
      </c>
    </row>
    <row r="67" spans="1:10" s="57" customFormat="1" ht="15.75" x14ac:dyDescent="0.25">
      <c r="A67" s="58" t="s">
        <v>108</v>
      </c>
      <c r="B67" s="95">
        <v>132.09195402298855</v>
      </c>
      <c r="C67" s="95">
        <v>132.09195402298855</v>
      </c>
      <c r="D67" s="95"/>
      <c r="E67" s="95">
        <f t="shared" si="1"/>
        <v>0</v>
      </c>
      <c r="F67" s="95"/>
      <c r="G67" s="95">
        <v>0.53110334860440189</v>
      </c>
      <c r="H67" s="95">
        <v>0.531103348604402</v>
      </c>
      <c r="I67" s="95"/>
      <c r="J67" s="95">
        <f t="shared" si="2"/>
        <v>0</v>
      </c>
    </row>
    <row r="68" spans="1:10" ht="15.75" x14ac:dyDescent="0.25">
      <c r="A68" s="33" t="s">
        <v>3</v>
      </c>
      <c r="B68" s="97">
        <v>101.07945071679406</v>
      </c>
      <c r="C68" s="97">
        <v>101.50327625840072</v>
      </c>
      <c r="D68" s="97"/>
      <c r="E68" s="97">
        <f t="shared" si="1"/>
        <v>0.41929941110794289</v>
      </c>
      <c r="F68" s="97"/>
      <c r="G68" s="97">
        <v>5.4965714565859853</v>
      </c>
      <c r="H68" s="97">
        <v>5.5196185483345772</v>
      </c>
      <c r="I68" s="97"/>
      <c r="J68" s="97">
        <f t="shared" si="2"/>
        <v>2.3047091748591875E-2</v>
      </c>
    </row>
    <row r="69" spans="1:10" s="57" customFormat="1" ht="15.75" x14ac:dyDescent="0.25">
      <c r="A69" s="61" t="s">
        <v>150</v>
      </c>
      <c r="B69" s="95">
        <v>92.628642011246058</v>
      </c>
      <c r="C69" s="95">
        <v>93.164908641159087</v>
      </c>
      <c r="D69" s="95"/>
      <c r="E69" s="95">
        <f t="shared" si="1"/>
        <v>0.57894255844528342</v>
      </c>
      <c r="F69" s="95"/>
      <c r="G69" s="95">
        <v>2.3849247538552039</v>
      </c>
      <c r="H69" s="95">
        <v>2.398732098242168</v>
      </c>
      <c r="I69" s="95"/>
      <c r="J69" s="95">
        <f t="shared" si="2"/>
        <v>1.3807344386964182E-2</v>
      </c>
    </row>
    <row r="70" spans="1:10" ht="15.75" x14ac:dyDescent="0.25">
      <c r="A70" s="35" t="s">
        <v>109</v>
      </c>
      <c r="B70" s="94">
        <v>98.644499872502323</v>
      </c>
      <c r="C70" s="94">
        <v>99.211831679691684</v>
      </c>
      <c r="D70" s="94"/>
      <c r="E70" s="94">
        <f t="shared" si="1"/>
        <v>0.57512766340002131</v>
      </c>
      <c r="F70" s="94"/>
      <c r="G70" s="94">
        <v>1.7091077617946298</v>
      </c>
      <c r="H70" s="94">
        <v>1.7189373133300276</v>
      </c>
      <c r="I70" s="94"/>
      <c r="J70" s="94">
        <f t="shared" si="2"/>
        <v>9.8295515353978846E-3</v>
      </c>
    </row>
    <row r="71" spans="1:10" s="57" customFormat="1" ht="15.75" x14ac:dyDescent="0.25">
      <c r="A71" s="58" t="s">
        <v>169</v>
      </c>
      <c r="B71" s="95">
        <v>64.106311759713606</v>
      </c>
      <c r="C71" s="95">
        <v>64.876469063665212</v>
      </c>
      <c r="D71" s="95"/>
      <c r="E71" s="95">
        <f t="shared" ref="E71:E115" si="3">((C71/B71-1)*100)</f>
        <v>1.2013751576262166</v>
      </c>
      <c r="F71" s="95"/>
      <c r="G71" s="95">
        <v>0.33110330493483242</v>
      </c>
      <c r="H71" s="95">
        <v>0.33508109778639883</v>
      </c>
      <c r="I71" s="95"/>
      <c r="J71" s="95">
        <f t="shared" si="2"/>
        <v>3.9777928515664085E-3</v>
      </c>
    </row>
    <row r="72" spans="1:10" ht="15.75" x14ac:dyDescent="0.25">
      <c r="A72" s="35" t="s">
        <v>170</v>
      </c>
      <c r="B72" s="94">
        <v>105.85979965943839</v>
      </c>
      <c r="C72" s="94">
        <v>105.85979965943839</v>
      </c>
      <c r="D72" s="94"/>
      <c r="E72" s="94">
        <f t="shared" si="3"/>
        <v>0</v>
      </c>
      <c r="F72" s="94"/>
      <c r="G72" s="94">
        <v>0.3447136871257418</v>
      </c>
      <c r="H72" s="94">
        <v>0.3447136871257418</v>
      </c>
      <c r="I72" s="94"/>
      <c r="J72" s="94">
        <f t="shared" ref="J72:J115" si="4">H72-G72</f>
        <v>0</v>
      </c>
    </row>
    <row r="73" spans="1:10" s="57" customFormat="1" ht="15.75" x14ac:dyDescent="0.25">
      <c r="A73" s="61" t="s">
        <v>111</v>
      </c>
      <c r="B73" s="95">
        <v>108.67890916379595</v>
      </c>
      <c r="C73" s="95">
        <v>109.00162114241796</v>
      </c>
      <c r="D73" s="95"/>
      <c r="E73" s="95">
        <f t="shared" si="3"/>
        <v>0.29694075980799539</v>
      </c>
      <c r="F73" s="95"/>
      <c r="G73" s="95">
        <v>3.1116467027307806</v>
      </c>
      <c r="H73" s="95">
        <v>3.1208864500924096</v>
      </c>
      <c r="I73" s="95"/>
      <c r="J73" s="95">
        <f t="shared" si="4"/>
        <v>9.2397473616290249E-3</v>
      </c>
    </row>
    <row r="74" spans="1:10" ht="15.75" x14ac:dyDescent="0.25">
      <c r="A74" s="35" t="s">
        <v>171</v>
      </c>
      <c r="B74" s="94">
        <v>110.32982955934074</v>
      </c>
      <c r="C74" s="94">
        <v>111.27597451310695</v>
      </c>
      <c r="D74" s="94"/>
      <c r="E74" s="94">
        <f t="shared" si="3"/>
        <v>0.85756042363622775</v>
      </c>
      <c r="F74" s="94"/>
      <c r="G74" s="94">
        <v>1.0774456361279945</v>
      </c>
      <c r="H74" s="94">
        <v>1.0866853834896237</v>
      </c>
      <c r="I74" s="94"/>
      <c r="J74" s="94">
        <f t="shared" si="4"/>
        <v>9.2397473616292469E-3</v>
      </c>
    </row>
    <row r="75" spans="1:10" s="57" customFormat="1" ht="15.75" x14ac:dyDescent="0.25">
      <c r="A75" s="58" t="s">
        <v>172</v>
      </c>
      <c r="B75" s="95">
        <v>90.405451110473777</v>
      </c>
      <c r="C75" s="95">
        <v>90.405451110473777</v>
      </c>
      <c r="D75" s="95"/>
      <c r="E75" s="95">
        <f t="shared" si="3"/>
        <v>0</v>
      </c>
      <c r="F75" s="95"/>
      <c r="G75" s="95">
        <v>0.37123964880871696</v>
      </c>
      <c r="H75" s="95">
        <v>0.37123964880871702</v>
      </c>
      <c r="I75" s="95"/>
      <c r="J75" s="95">
        <f t="shared" si="4"/>
        <v>0</v>
      </c>
    </row>
    <row r="76" spans="1:10" ht="15.75" x14ac:dyDescent="0.25">
      <c r="A76" s="35" t="s">
        <v>173</v>
      </c>
      <c r="B76" s="94">
        <v>112.6706111272193</v>
      </c>
      <c r="C76" s="94">
        <v>112.6706111272193</v>
      </c>
      <c r="D76" s="94"/>
      <c r="E76" s="94">
        <f t="shared" si="3"/>
        <v>0</v>
      </c>
      <c r="F76" s="94"/>
      <c r="G76" s="94">
        <v>1.662961417794069</v>
      </c>
      <c r="H76" s="94">
        <v>1.662961417794069</v>
      </c>
      <c r="I76" s="94"/>
      <c r="J76" s="94">
        <f t="shared" si="4"/>
        <v>0</v>
      </c>
    </row>
    <row r="77" spans="1:10" s="57" customFormat="1" ht="15.75" x14ac:dyDescent="0.25">
      <c r="A77" s="55" t="s">
        <v>4</v>
      </c>
      <c r="B77" s="96">
        <v>100.20909082660211</v>
      </c>
      <c r="C77" s="96">
        <v>100.1146600585961</v>
      </c>
      <c r="D77" s="96"/>
      <c r="E77" s="96">
        <f t="shared" si="3"/>
        <v>-9.4233733912829631E-2</v>
      </c>
      <c r="F77" s="96"/>
      <c r="G77" s="96">
        <v>4.7609646982924234</v>
      </c>
      <c r="H77" s="96">
        <v>4.7564782634869509</v>
      </c>
      <c r="I77" s="96"/>
      <c r="J77" s="96">
        <f t="shared" si="4"/>
        <v>-4.4864348054725056E-3</v>
      </c>
    </row>
    <row r="78" spans="1:10" ht="15.75" x14ac:dyDescent="0.25">
      <c r="A78" s="34" t="s">
        <v>140</v>
      </c>
      <c r="B78" s="94">
        <v>81.311464452303838</v>
      </c>
      <c r="C78" s="94">
        <v>80.924501030557465</v>
      </c>
      <c r="D78" s="94"/>
      <c r="E78" s="94">
        <f t="shared" si="3"/>
        <v>-0.47590265942554222</v>
      </c>
      <c r="F78" s="94"/>
      <c r="G78" s="94">
        <v>0.9427211041198359</v>
      </c>
      <c r="H78" s="94">
        <v>0.93823466931436372</v>
      </c>
      <c r="I78" s="94"/>
      <c r="J78" s="94">
        <f t="shared" si="4"/>
        <v>-4.4864348054721725E-3</v>
      </c>
    </row>
    <row r="79" spans="1:10" s="57" customFormat="1" ht="15.75" x14ac:dyDescent="0.25">
      <c r="A79" s="58" t="s">
        <v>174</v>
      </c>
      <c r="B79" s="95">
        <v>81.311464452303838</v>
      </c>
      <c r="C79" s="95">
        <v>80.924501030557465</v>
      </c>
      <c r="D79" s="95"/>
      <c r="E79" s="95">
        <f t="shared" si="3"/>
        <v>-0.47590265942554222</v>
      </c>
      <c r="F79" s="95"/>
      <c r="G79" s="95">
        <v>0.9427211041198359</v>
      </c>
      <c r="H79" s="95">
        <v>0.93823466931436372</v>
      </c>
      <c r="I79" s="95"/>
      <c r="J79" s="95">
        <f t="shared" si="4"/>
        <v>-4.4864348054721725E-3</v>
      </c>
    </row>
    <row r="80" spans="1:10" ht="15.75" x14ac:dyDescent="0.25">
      <c r="A80" s="34" t="s">
        <v>139</v>
      </c>
      <c r="B80" s="94">
        <v>106.30932390895443</v>
      </c>
      <c r="C80" s="94">
        <v>106.30932390895443</v>
      </c>
      <c r="D80" s="94"/>
      <c r="E80" s="94">
        <f t="shared" si="3"/>
        <v>0</v>
      </c>
      <c r="F80" s="94"/>
      <c r="G80" s="94">
        <v>3.8182435941725874</v>
      </c>
      <c r="H80" s="94">
        <v>3.8182435941725874</v>
      </c>
      <c r="I80" s="94"/>
      <c r="J80" s="94">
        <f t="shared" si="4"/>
        <v>0</v>
      </c>
    </row>
    <row r="81" spans="1:10" s="57" customFormat="1" ht="15.75" x14ac:dyDescent="0.25">
      <c r="A81" s="58" t="s">
        <v>175</v>
      </c>
      <c r="B81" s="95">
        <v>106.30932390895443</v>
      </c>
      <c r="C81" s="95">
        <v>106.30932390895443</v>
      </c>
      <c r="D81" s="95"/>
      <c r="E81" s="95">
        <f t="shared" si="3"/>
        <v>0</v>
      </c>
      <c r="F81" s="95"/>
      <c r="G81" s="95">
        <v>3.8182435941725874</v>
      </c>
      <c r="H81" s="95">
        <v>3.8182435941725874</v>
      </c>
      <c r="I81" s="95"/>
      <c r="J81" s="95">
        <f t="shared" si="4"/>
        <v>0</v>
      </c>
    </row>
    <row r="82" spans="1:10" ht="15.75" x14ac:dyDescent="0.25">
      <c r="A82" s="33" t="s">
        <v>130</v>
      </c>
      <c r="B82" s="97">
        <v>100.28345829041872</v>
      </c>
      <c r="C82" s="97">
        <v>99.911722105898576</v>
      </c>
      <c r="D82" s="97"/>
      <c r="E82" s="97">
        <f t="shared" si="3"/>
        <v>-0.3706854458923825</v>
      </c>
      <c r="F82" s="97"/>
      <c r="G82" s="97">
        <v>5.1176648459217917</v>
      </c>
      <c r="H82" s="97">
        <v>5.0986944071684084</v>
      </c>
      <c r="I82" s="97"/>
      <c r="J82" s="97">
        <f t="shared" si="4"/>
        <v>-1.8970438753383334E-2</v>
      </c>
    </row>
    <row r="83" spans="1:10" s="57" customFormat="1" ht="15.75" x14ac:dyDescent="0.25">
      <c r="A83" s="61" t="s">
        <v>138</v>
      </c>
      <c r="B83" s="95">
        <v>90.616019652201174</v>
      </c>
      <c r="C83" s="95">
        <v>90.616019652201174</v>
      </c>
      <c r="D83" s="95"/>
      <c r="E83" s="95">
        <f t="shared" si="3"/>
        <v>0</v>
      </c>
      <c r="F83" s="95"/>
      <c r="G83" s="95">
        <v>2.4569426660832807</v>
      </c>
      <c r="H83" s="95">
        <v>2.4569426660832807</v>
      </c>
      <c r="I83" s="95"/>
      <c r="J83" s="95">
        <f t="shared" si="4"/>
        <v>0</v>
      </c>
    </row>
    <row r="84" spans="1:10" ht="15.75" x14ac:dyDescent="0.25">
      <c r="A84" s="35" t="s">
        <v>176</v>
      </c>
      <c r="B84" s="94">
        <v>75.402514120404135</v>
      </c>
      <c r="C84" s="94">
        <v>75.402514120404135</v>
      </c>
      <c r="D84" s="94"/>
      <c r="E84" s="94">
        <f t="shared" si="3"/>
        <v>0</v>
      </c>
      <c r="F84" s="94"/>
      <c r="G84" s="94">
        <v>0.84546595439413297</v>
      </c>
      <c r="H84" s="94">
        <v>0.84546595439413297</v>
      </c>
      <c r="I84" s="94"/>
      <c r="J84" s="94">
        <f t="shared" si="4"/>
        <v>0</v>
      </c>
    </row>
    <row r="85" spans="1:10" s="57" customFormat="1" ht="15.75" x14ac:dyDescent="0.25">
      <c r="A85" s="58" t="s">
        <v>177</v>
      </c>
      <c r="B85" s="95">
        <v>99.262187476460838</v>
      </c>
      <c r="C85" s="95">
        <v>99.262187476460838</v>
      </c>
      <c r="D85" s="95"/>
      <c r="E85" s="95">
        <f t="shared" si="3"/>
        <v>0</v>
      </c>
      <c r="F85" s="95"/>
      <c r="G85" s="95">
        <v>0.14932741656095097</v>
      </c>
      <c r="H85" s="95">
        <v>0.14932741656095097</v>
      </c>
      <c r="I85" s="95"/>
      <c r="J85" s="95">
        <f t="shared" si="4"/>
        <v>0</v>
      </c>
    </row>
    <row r="86" spans="1:10" ht="15.75" x14ac:dyDescent="0.25">
      <c r="A86" s="35" t="s">
        <v>112</v>
      </c>
      <c r="B86" s="94">
        <v>99.269173326067616</v>
      </c>
      <c r="C86" s="94">
        <v>99.269173326067616</v>
      </c>
      <c r="D86" s="94"/>
      <c r="E86" s="94">
        <f t="shared" si="3"/>
        <v>0</v>
      </c>
      <c r="F86" s="94"/>
      <c r="G86" s="94">
        <v>1.3524831335082046</v>
      </c>
      <c r="H86" s="94">
        <v>1.3524831335082046</v>
      </c>
      <c r="I86" s="94"/>
      <c r="J86" s="94">
        <f t="shared" si="4"/>
        <v>0</v>
      </c>
    </row>
    <row r="87" spans="1:10" s="57" customFormat="1" ht="15.75" x14ac:dyDescent="0.25">
      <c r="A87" s="58" t="s">
        <v>178</v>
      </c>
      <c r="B87" s="95">
        <v>141.99941030830831</v>
      </c>
      <c r="C87" s="95">
        <v>141.99941030830831</v>
      </c>
      <c r="D87" s="95"/>
      <c r="E87" s="95">
        <f t="shared" si="3"/>
        <v>0</v>
      </c>
      <c r="F87" s="95"/>
      <c r="G87" s="95">
        <v>0.10966616161999257</v>
      </c>
      <c r="H87" s="95">
        <v>0.10966616161999257</v>
      </c>
      <c r="I87" s="95"/>
      <c r="J87" s="95">
        <f t="shared" si="4"/>
        <v>0</v>
      </c>
    </row>
    <row r="88" spans="1:10" ht="15.75" x14ac:dyDescent="0.25">
      <c r="A88" s="34" t="s">
        <v>137</v>
      </c>
      <c r="B88" s="94">
        <v>112.15517289409321</v>
      </c>
      <c r="C88" s="94">
        <v>112.15517289409321</v>
      </c>
      <c r="D88" s="94"/>
      <c r="E88" s="94">
        <f t="shared" si="3"/>
        <v>0</v>
      </c>
      <c r="F88" s="94"/>
      <c r="G88" s="94">
        <v>0.76458043551000732</v>
      </c>
      <c r="H88" s="94">
        <v>0.76458043551000732</v>
      </c>
      <c r="I88" s="94"/>
      <c r="J88" s="94">
        <f t="shared" si="4"/>
        <v>0</v>
      </c>
    </row>
    <row r="89" spans="1:10" s="57" customFormat="1" ht="15.75" x14ac:dyDescent="0.25">
      <c r="A89" s="58" t="s">
        <v>179</v>
      </c>
      <c r="B89" s="95">
        <v>112.15517289409321</v>
      </c>
      <c r="C89" s="95">
        <v>112.15517289409321</v>
      </c>
      <c r="D89" s="95"/>
      <c r="E89" s="95">
        <f t="shared" si="3"/>
        <v>0</v>
      </c>
      <c r="F89" s="95"/>
      <c r="G89" s="95">
        <v>0.76458043551000732</v>
      </c>
      <c r="H89" s="95">
        <v>0.76458043551000732</v>
      </c>
      <c r="I89" s="95"/>
      <c r="J89" s="95">
        <f t="shared" si="4"/>
        <v>0</v>
      </c>
    </row>
    <row r="90" spans="1:10" ht="15.75" x14ac:dyDescent="0.25">
      <c r="A90" s="34" t="s">
        <v>136</v>
      </c>
      <c r="B90" s="94">
        <v>115.47811850180317</v>
      </c>
      <c r="C90" s="94">
        <v>113.4096447616553</v>
      </c>
      <c r="D90" s="94"/>
      <c r="E90" s="94">
        <f t="shared" si="3"/>
        <v>-1.7912257031755918</v>
      </c>
      <c r="F90" s="94"/>
      <c r="G90" s="94">
        <v>1.0147592279473023</v>
      </c>
      <c r="H90" s="94">
        <v>0.99658259983096387</v>
      </c>
      <c r="I90" s="94"/>
      <c r="J90" s="94">
        <f t="shared" si="4"/>
        <v>-1.8176628116338467E-2</v>
      </c>
    </row>
    <row r="91" spans="1:10" s="57" customFormat="1" ht="15.75" x14ac:dyDescent="0.25">
      <c r="A91" s="58" t="s">
        <v>180</v>
      </c>
      <c r="B91" s="95">
        <v>143.42317105079044</v>
      </c>
      <c r="C91" s="95">
        <v>143.42317105079044</v>
      </c>
      <c r="D91" s="95"/>
      <c r="E91" s="95">
        <f t="shared" si="3"/>
        <v>0</v>
      </c>
      <c r="F91" s="95"/>
      <c r="G91" s="95">
        <v>0.17244843443115343</v>
      </c>
      <c r="H91" s="95">
        <v>0.17244843443115343</v>
      </c>
      <c r="I91" s="95"/>
      <c r="J91" s="95">
        <f t="shared" si="4"/>
        <v>0</v>
      </c>
    </row>
    <row r="92" spans="1:10" ht="15.75" x14ac:dyDescent="0.25">
      <c r="A92" s="35" t="s">
        <v>114</v>
      </c>
      <c r="B92" s="94">
        <v>111.04831488863306</v>
      </c>
      <c r="C92" s="94">
        <v>108.65195010473811</v>
      </c>
      <c r="D92" s="94"/>
      <c r="E92" s="94">
        <f t="shared" si="3"/>
        <v>-2.1579479042957095</v>
      </c>
      <c r="F92" s="94"/>
      <c r="G92" s="94">
        <v>0.84231079351614868</v>
      </c>
      <c r="H92" s="94">
        <v>0.82413416539981044</v>
      </c>
      <c r="I92" s="94"/>
      <c r="J92" s="94">
        <f t="shared" si="4"/>
        <v>-1.8176628116338245E-2</v>
      </c>
    </row>
    <row r="93" spans="1:10" s="57" customFormat="1" ht="15.75" x14ac:dyDescent="0.25">
      <c r="A93" s="61" t="s">
        <v>151</v>
      </c>
      <c r="B93" s="95">
        <v>106.01706805604171</v>
      </c>
      <c r="C93" s="95">
        <v>105.92158456871682</v>
      </c>
      <c r="D93" s="95"/>
      <c r="E93" s="95">
        <f t="shared" si="3"/>
        <v>-9.0064259534516911E-2</v>
      </c>
      <c r="F93" s="95"/>
      <c r="G93" s="95">
        <v>0.88138251638120191</v>
      </c>
      <c r="H93" s="95">
        <v>0.8805887057441566</v>
      </c>
      <c r="I93" s="95"/>
      <c r="J93" s="95">
        <f t="shared" si="4"/>
        <v>-7.938106370453113E-4</v>
      </c>
    </row>
    <row r="94" spans="1:10" ht="15.75" x14ac:dyDescent="0.25">
      <c r="A94" s="35" t="s">
        <v>116</v>
      </c>
      <c r="B94" s="94">
        <v>107.2346584779721</v>
      </c>
      <c r="C94" s="94">
        <v>106.89340116630011</v>
      </c>
      <c r="D94" s="94"/>
      <c r="E94" s="94">
        <f t="shared" si="3"/>
        <v>-0.31823415723574167</v>
      </c>
      <c r="F94" s="94"/>
      <c r="G94" s="94">
        <v>0.2918130113377283</v>
      </c>
      <c r="H94" s="94">
        <v>0.29088436266039347</v>
      </c>
      <c r="I94" s="94"/>
      <c r="J94" s="94">
        <f t="shared" si="4"/>
        <v>-9.2864867733483125E-4</v>
      </c>
    </row>
    <row r="95" spans="1:10" s="57" customFormat="1" ht="15.75" x14ac:dyDescent="0.25">
      <c r="A95" s="58" t="s">
        <v>181</v>
      </c>
      <c r="B95" s="95">
        <v>105.42458275376372</v>
      </c>
      <c r="C95" s="95">
        <v>105.44869398071023</v>
      </c>
      <c r="D95" s="95"/>
      <c r="E95" s="95">
        <f t="shared" si="3"/>
        <v>2.2870592718238214E-2</v>
      </c>
      <c r="F95" s="95"/>
      <c r="G95" s="95">
        <v>0.58956950504347361</v>
      </c>
      <c r="H95" s="95">
        <v>0.58970434308376318</v>
      </c>
      <c r="I95" s="95"/>
      <c r="J95" s="95">
        <f t="shared" si="4"/>
        <v>1.3483804028957547E-4</v>
      </c>
    </row>
    <row r="96" spans="1:10" ht="15.75" x14ac:dyDescent="0.25">
      <c r="A96" s="33" t="s">
        <v>117</v>
      </c>
      <c r="B96" s="97">
        <v>130.07927276290044</v>
      </c>
      <c r="C96" s="97">
        <v>130.07927276290044</v>
      </c>
      <c r="D96" s="97"/>
      <c r="E96" s="97">
        <f t="shared" si="3"/>
        <v>0</v>
      </c>
      <c r="F96" s="97"/>
      <c r="G96" s="97">
        <v>3.2498304610512752</v>
      </c>
      <c r="H96" s="97">
        <v>3.2498304610512747</v>
      </c>
      <c r="I96" s="97"/>
      <c r="J96" s="97">
        <f t="shared" si="4"/>
        <v>0</v>
      </c>
    </row>
    <row r="97" spans="1:10" s="57" customFormat="1" ht="15.75" x14ac:dyDescent="0.25">
      <c r="A97" s="61" t="s">
        <v>135</v>
      </c>
      <c r="B97" s="95">
        <v>134.97133962606898</v>
      </c>
      <c r="C97" s="95">
        <v>134.97133962606898</v>
      </c>
      <c r="D97" s="95"/>
      <c r="E97" s="95">
        <f t="shared" si="3"/>
        <v>0</v>
      </c>
      <c r="F97" s="95"/>
      <c r="G97" s="95">
        <v>0.9010092206710133</v>
      </c>
      <c r="H97" s="95">
        <v>0.90100922067101319</v>
      </c>
      <c r="I97" s="95"/>
      <c r="J97" s="95">
        <f t="shared" si="4"/>
        <v>0</v>
      </c>
    </row>
    <row r="98" spans="1:10" ht="15.75" x14ac:dyDescent="0.25">
      <c r="A98" s="35" t="s">
        <v>182</v>
      </c>
      <c r="B98" s="94">
        <v>134.97133962606898</v>
      </c>
      <c r="C98" s="94">
        <v>134.97133962606898</v>
      </c>
      <c r="D98" s="94"/>
      <c r="E98" s="94">
        <f t="shared" si="3"/>
        <v>0</v>
      </c>
      <c r="F98" s="94"/>
      <c r="G98" s="94">
        <v>0.9010092206710133</v>
      </c>
      <c r="H98" s="94">
        <v>0.90100922067101319</v>
      </c>
      <c r="I98" s="94"/>
      <c r="J98" s="94">
        <f t="shared" si="4"/>
        <v>0</v>
      </c>
    </row>
    <row r="99" spans="1:10" s="57" customFormat="1" ht="15.75" x14ac:dyDescent="0.25">
      <c r="A99" s="61" t="s">
        <v>118</v>
      </c>
      <c r="B99" s="95">
        <v>128.21527648985492</v>
      </c>
      <c r="C99" s="95">
        <v>128.21527648985492</v>
      </c>
      <c r="D99" s="95"/>
      <c r="E99" s="95">
        <f t="shared" si="3"/>
        <v>0</v>
      </c>
      <c r="F99" s="95"/>
      <c r="G99" s="95">
        <v>2.2071499270713923</v>
      </c>
      <c r="H99" s="95">
        <v>2.2071499270713919</v>
      </c>
      <c r="I99" s="95"/>
      <c r="J99" s="95">
        <f t="shared" si="4"/>
        <v>0</v>
      </c>
    </row>
    <row r="100" spans="1:10" ht="15.75" x14ac:dyDescent="0.25">
      <c r="A100" s="35" t="s">
        <v>119</v>
      </c>
      <c r="B100" s="94">
        <v>128.21527648985492</v>
      </c>
      <c r="C100" s="94">
        <v>128.21527648985492</v>
      </c>
      <c r="D100" s="94"/>
      <c r="E100" s="94">
        <f t="shared" si="3"/>
        <v>0</v>
      </c>
      <c r="F100" s="94"/>
      <c r="G100" s="94">
        <v>2.2071499270713923</v>
      </c>
      <c r="H100" s="94">
        <v>2.2071499270713919</v>
      </c>
      <c r="I100" s="94"/>
      <c r="J100" s="94">
        <f t="shared" si="4"/>
        <v>0</v>
      </c>
    </row>
    <row r="101" spans="1:10" s="57" customFormat="1" ht="15.75" x14ac:dyDescent="0.25">
      <c r="A101" s="61" t="s">
        <v>120</v>
      </c>
      <c r="B101" s="95">
        <v>129.55828833898522</v>
      </c>
      <c r="C101" s="95">
        <v>129.55828833898522</v>
      </c>
      <c r="D101" s="95"/>
      <c r="E101" s="95">
        <f t="shared" si="3"/>
        <v>0</v>
      </c>
      <c r="F101" s="95"/>
      <c r="G101" s="95">
        <v>0.14167131330887006</v>
      </c>
      <c r="H101" s="95">
        <v>0.14167131330887009</v>
      </c>
      <c r="I101" s="95"/>
      <c r="J101" s="95">
        <f t="shared" si="4"/>
        <v>0</v>
      </c>
    </row>
    <row r="102" spans="1:10" ht="15.75" x14ac:dyDescent="0.25">
      <c r="A102" s="35" t="s">
        <v>121</v>
      </c>
      <c r="B102" s="94">
        <v>129.55828833898522</v>
      </c>
      <c r="C102" s="94">
        <v>129.55828833898522</v>
      </c>
      <c r="D102" s="94"/>
      <c r="E102" s="94">
        <f t="shared" si="3"/>
        <v>0</v>
      </c>
      <c r="F102" s="94"/>
      <c r="G102" s="94">
        <v>0.14167131330887006</v>
      </c>
      <c r="H102" s="94">
        <v>0.14167131330887009</v>
      </c>
      <c r="I102" s="94"/>
      <c r="J102" s="94">
        <f t="shared" si="4"/>
        <v>0</v>
      </c>
    </row>
    <row r="103" spans="1:10" s="57" customFormat="1" ht="15.75" x14ac:dyDescent="0.25">
      <c r="A103" s="55" t="s">
        <v>131</v>
      </c>
      <c r="B103" s="96">
        <v>125.29123614182799</v>
      </c>
      <c r="C103" s="96">
        <v>125.21119191220903</v>
      </c>
      <c r="D103" s="96"/>
      <c r="E103" s="96">
        <f t="shared" si="3"/>
        <v>-6.388653515106979E-2</v>
      </c>
      <c r="F103" s="96"/>
      <c r="G103" s="96">
        <v>3.7892422720393073</v>
      </c>
      <c r="H103" s="96">
        <v>3.7868214564432217</v>
      </c>
      <c r="I103" s="96"/>
      <c r="J103" s="96">
        <f t="shared" si="4"/>
        <v>-2.4208155960856459E-3</v>
      </c>
    </row>
    <row r="104" spans="1:10" ht="15.75" x14ac:dyDescent="0.25">
      <c r="A104" s="34" t="s">
        <v>122</v>
      </c>
      <c r="B104" s="94">
        <v>125.36661194450592</v>
      </c>
      <c r="C104" s="94">
        <v>125.28396296530876</v>
      </c>
      <c r="D104" s="94"/>
      <c r="E104" s="94">
        <f t="shared" si="3"/>
        <v>-6.5925829784518886E-2</v>
      </c>
      <c r="F104" s="94"/>
      <c r="G104" s="94">
        <v>3.6720290119950674</v>
      </c>
      <c r="H104" s="94">
        <v>3.6696081963989817</v>
      </c>
      <c r="I104" s="94"/>
      <c r="J104" s="94">
        <f t="shared" si="4"/>
        <v>-2.4208155960856459E-3</v>
      </c>
    </row>
    <row r="105" spans="1:10" s="57" customFormat="1" ht="15.75" x14ac:dyDescent="0.25">
      <c r="A105" s="58" t="s">
        <v>183</v>
      </c>
      <c r="B105" s="95">
        <v>125.36661194450592</v>
      </c>
      <c r="C105" s="95">
        <v>125.28396296530876</v>
      </c>
      <c r="D105" s="95"/>
      <c r="E105" s="95">
        <f t="shared" si="3"/>
        <v>-6.5925829784518886E-2</v>
      </c>
      <c r="F105" s="95"/>
      <c r="G105" s="95">
        <v>3.6720290119950674</v>
      </c>
      <c r="H105" s="95">
        <v>3.6696081963989817</v>
      </c>
      <c r="I105" s="95"/>
      <c r="J105" s="95">
        <f t="shared" si="4"/>
        <v>-2.4208155960856459E-3</v>
      </c>
    </row>
    <row r="106" spans="1:10" ht="15.75" x14ac:dyDescent="0.25">
      <c r="A106" s="34" t="s">
        <v>123</v>
      </c>
      <c r="B106" s="94">
        <v>122.97492976527279</v>
      </c>
      <c r="C106" s="94">
        <v>122.97492976527279</v>
      </c>
      <c r="D106" s="94"/>
      <c r="E106" s="94">
        <f t="shared" si="3"/>
        <v>0</v>
      </c>
      <c r="F106" s="94"/>
      <c r="G106" s="94">
        <v>0.11721326004424021</v>
      </c>
      <c r="H106" s="94">
        <v>0.11721326004424022</v>
      </c>
      <c r="I106" s="94"/>
      <c r="J106" s="94">
        <f t="shared" si="4"/>
        <v>0</v>
      </c>
    </row>
    <row r="107" spans="1:10" s="57" customFormat="1" ht="15.75" x14ac:dyDescent="0.25">
      <c r="A107" s="58" t="s">
        <v>124</v>
      </c>
      <c r="B107" s="95">
        <v>122.97492976527279</v>
      </c>
      <c r="C107" s="95">
        <v>122.97492976527279</v>
      </c>
      <c r="D107" s="95"/>
      <c r="E107" s="95">
        <f t="shared" si="3"/>
        <v>0</v>
      </c>
      <c r="F107" s="95"/>
      <c r="G107" s="95">
        <v>0.11721326004424021</v>
      </c>
      <c r="H107" s="95">
        <v>0.11721326004424022</v>
      </c>
      <c r="I107" s="95"/>
      <c r="J107" s="95">
        <f t="shared" si="4"/>
        <v>0</v>
      </c>
    </row>
    <row r="108" spans="1:10" ht="15.75" x14ac:dyDescent="0.25">
      <c r="A108" s="33" t="s">
        <v>132</v>
      </c>
      <c r="B108" s="97">
        <v>98.114907507857836</v>
      </c>
      <c r="C108" s="97">
        <v>98.205793584935364</v>
      </c>
      <c r="D108" s="97"/>
      <c r="E108" s="97">
        <f t="shared" si="3"/>
        <v>9.2632281256799232E-2</v>
      </c>
      <c r="F108" s="97"/>
      <c r="G108" s="97">
        <v>7.0457011533954601</v>
      </c>
      <c r="H108" s="97">
        <v>7.0522277471043866</v>
      </c>
      <c r="I108" s="97"/>
      <c r="J108" s="97">
        <f t="shared" si="4"/>
        <v>6.526593708926498E-3</v>
      </c>
    </row>
    <row r="109" spans="1:10" s="57" customFormat="1" ht="15.75" x14ac:dyDescent="0.25">
      <c r="A109" s="61" t="s">
        <v>125</v>
      </c>
      <c r="B109" s="95">
        <v>98.544851126011721</v>
      </c>
      <c r="C109" s="95">
        <v>98.669305785220118</v>
      </c>
      <c r="D109" s="95"/>
      <c r="E109" s="95">
        <f t="shared" si="3"/>
        <v>0.12629240166921463</v>
      </c>
      <c r="F109" s="95"/>
      <c r="G109" s="95">
        <v>5.1678435303022585</v>
      </c>
      <c r="H109" s="95">
        <v>5.1743701240111859</v>
      </c>
      <c r="I109" s="95"/>
      <c r="J109" s="95">
        <f>H109-G109</f>
        <v>6.5265937089273862E-3</v>
      </c>
    </row>
    <row r="110" spans="1:10" ht="15.75" x14ac:dyDescent="0.25">
      <c r="A110" s="35" t="s">
        <v>184</v>
      </c>
      <c r="B110" s="94">
        <v>120.09215057311731</v>
      </c>
      <c r="C110" s="94">
        <v>120.09215057311731</v>
      </c>
      <c r="D110" s="94"/>
      <c r="E110" s="94">
        <f t="shared" si="3"/>
        <v>0</v>
      </c>
      <c r="F110" s="94"/>
      <c r="G110" s="94">
        <v>0.13971738065705422</v>
      </c>
      <c r="H110" s="94">
        <v>0.13971738065705422</v>
      </c>
      <c r="I110" s="94"/>
      <c r="J110" s="94">
        <f t="shared" si="4"/>
        <v>0</v>
      </c>
    </row>
    <row r="111" spans="1:10" s="57" customFormat="1" ht="15.75" x14ac:dyDescent="0.25">
      <c r="A111" s="58" t="s">
        <v>185</v>
      </c>
      <c r="B111" s="95">
        <v>98.055977544585232</v>
      </c>
      <c r="C111" s="95">
        <v>98.183255879917027</v>
      </c>
      <c r="D111" s="95"/>
      <c r="E111" s="95">
        <f t="shared" si="3"/>
        <v>0.12980170971619298</v>
      </c>
      <c r="F111" s="95"/>
      <c r="G111" s="95">
        <v>5.0281261496452041</v>
      </c>
      <c r="H111" s="95">
        <v>5.0346527433541306</v>
      </c>
      <c r="I111" s="95"/>
      <c r="J111" s="95">
        <f t="shared" si="4"/>
        <v>6.526593708926498E-3</v>
      </c>
    </row>
    <row r="112" spans="1:10" ht="15.75" x14ac:dyDescent="0.25">
      <c r="A112" s="34" t="s">
        <v>134</v>
      </c>
      <c r="B112" s="94">
        <v>87.378190235726791</v>
      </c>
      <c r="C112" s="94">
        <v>87.378190235726791</v>
      </c>
      <c r="D112" s="94"/>
      <c r="E112" s="94">
        <f t="shared" si="3"/>
        <v>0</v>
      </c>
      <c r="F112" s="94"/>
      <c r="G112" s="94">
        <v>0.4088573493767057</v>
      </c>
      <c r="H112" s="94">
        <v>0.4088573493767057</v>
      </c>
      <c r="I112" s="94"/>
      <c r="J112" s="94">
        <f t="shared" si="4"/>
        <v>0</v>
      </c>
    </row>
    <row r="113" spans="1:10" s="57" customFormat="1" ht="15.75" x14ac:dyDescent="0.25">
      <c r="A113" s="58" t="s">
        <v>126</v>
      </c>
      <c r="B113" s="95">
        <v>87.378190235726791</v>
      </c>
      <c r="C113" s="95">
        <v>87.378190235726791</v>
      </c>
      <c r="D113" s="95"/>
      <c r="E113" s="95">
        <f t="shared" si="3"/>
        <v>0</v>
      </c>
      <c r="F113" s="95"/>
      <c r="G113" s="95">
        <v>0.4088573493767057</v>
      </c>
      <c r="H113" s="95">
        <v>0.4088573493767057</v>
      </c>
      <c r="I113" s="95"/>
      <c r="J113" s="95">
        <f t="shared" si="4"/>
        <v>0</v>
      </c>
    </row>
    <row r="114" spans="1:10" ht="15.75" x14ac:dyDescent="0.25">
      <c r="A114" s="34" t="s">
        <v>133</v>
      </c>
      <c r="B114" s="94">
        <v>100</v>
      </c>
      <c r="C114" s="94">
        <v>100</v>
      </c>
      <c r="D114" s="94"/>
      <c r="E114" s="94">
        <f t="shared" si="3"/>
        <v>0</v>
      </c>
      <c r="F114" s="94"/>
      <c r="G114" s="94">
        <v>1.4690002737164953</v>
      </c>
      <c r="H114" s="94">
        <v>1.4690002737164956</v>
      </c>
      <c r="I114" s="94"/>
      <c r="J114" s="94">
        <f t="shared" si="4"/>
        <v>0</v>
      </c>
    </row>
    <row r="115" spans="1:10" s="57" customFormat="1" ht="15.75" x14ac:dyDescent="0.25">
      <c r="A115" s="58" t="s">
        <v>186</v>
      </c>
      <c r="B115" s="95">
        <v>100</v>
      </c>
      <c r="C115" s="95">
        <v>100</v>
      </c>
      <c r="D115" s="95"/>
      <c r="E115" s="95">
        <f t="shared" si="3"/>
        <v>0</v>
      </c>
      <c r="F115" s="95"/>
      <c r="G115" s="95">
        <v>1.4690002737164953</v>
      </c>
      <c r="H115" s="95">
        <v>1.4690002737164956</v>
      </c>
      <c r="I115" s="95"/>
      <c r="J115" s="95">
        <f t="shared" si="4"/>
        <v>0</v>
      </c>
    </row>
    <row r="116" spans="1:10" ht="15.75" x14ac:dyDescent="0.25">
      <c r="A116" s="44"/>
      <c r="B116" s="90"/>
      <c r="C116" s="90"/>
      <c r="D116" s="90"/>
      <c r="E116" s="90"/>
      <c r="F116" s="90"/>
      <c r="G116" s="90"/>
      <c r="H116" s="90"/>
      <c r="I116" s="90"/>
      <c r="J116" s="90"/>
    </row>
    <row r="117" spans="1:10" x14ac:dyDescent="0.25">
      <c r="A117" s="121" t="s">
        <v>54</v>
      </c>
      <c r="B117" s="87"/>
      <c r="C117" s="87"/>
    </row>
    <row r="118" spans="1:10" x14ac:dyDescent="0.25">
      <c r="A118" s="23"/>
      <c r="B118" s="98"/>
      <c r="C118" s="98"/>
    </row>
  </sheetData>
  <autoFilter ref="A1:H118"/>
  <mergeCells count="3">
    <mergeCell ref="G3:H3"/>
    <mergeCell ref="A3:A4"/>
    <mergeCell ref="B3:D3"/>
  </mergeCells>
  <printOptions horizontalCentered="1"/>
  <pageMargins left="0.7" right="0.7" top="0.75" bottom="0.75" header="0.3" footer="0.3"/>
  <pageSetup paperSize="9" scale="7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18"/>
  <sheetViews>
    <sheetView view="pageBreakPreview" zoomScaleSheetLayoutView="100" workbookViewId="0">
      <selection activeCell="B22" sqref="B22"/>
    </sheetView>
  </sheetViews>
  <sheetFormatPr defaultRowHeight="15" x14ac:dyDescent="0.25"/>
  <cols>
    <col min="1" max="1" width="54.140625" style="4" customWidth="1"/>
    <col min="2" max="3" width="8.85546875" style="99" customWidth="1"/>
    <col min="4" max="4" width="0.85546875" style="87" customWidth="1"/>
    <col min="5" max="5" width="11.5703125" style="87" customWidth="1"/>
    <col min="6" max="6" width="1.140625" style="87" customWidth="1"/>
    <col min="7" max="8" width="9.28515625" style="87" customWidth="1"/>
    <col min="9" max="9" width="0.85546875" style="87" customWidth="1"/>
    <col min="10" max="10" width="12" style="87" customWidth="1"/>
  </cols>
  <sheetData>
    <row r="1" spans="1:13" ht="15.75" x14ac:dyDescent="0.25">
      <c r="A1" s="53" t="s">
        <v>254</v>
      </c>
      <c r="B1" s="100"/>
      <c r="C1" s="100"/>
      <c r="D1" s="101"/>
      <c r="E1" s="101"/>
      <c r="F1" s="101"/>
      <c r="G1" s="101"/>
      <c r="H1" s="101"/>
      <c r="I1" s="101"/>
      <c r="J1" s="101"/>
    </row>
    <row r="2" spans="1:13" ht="6" customHeight="1" x14ac:dyDescent="0.25">
      <c r="A2" s="42"/>
      <c r="B2" s="102"/>
      <c r="C2" s="102"/>
      <c r="D2" s="103"/>
      <c r="E2" s="103"/>
      <c r="F2" s="103"/>
      <c r="G2" s="103"/>
      <c r="H2" s="103"/>
      <c r="I2" s="103"/>
      <c r="J2" s="103"/>
    </row>
    <row r="3" spans="1:13" ht="45" x14ac:dyDescent="0.25">
      <c r="A3" s="180" t="s">
        <v>56</v>
      </c>
      <c r="B3" s="182" t="s">
        <v>242</v>
      </c>
      <c r="C3" s="182"/>
      <c r="D3" s="104"/>
      <c r="E3" s="112" t="s">
        <v>243</v>
      </c>
      <c r="F3" s="91"/>
      <c r="G3" s="179" t="s">
        <v>244</v>
      </c>
      <c r="H3" s="179"/>
      <c r="I3" s="91"/>
      <c r="J3" s="112" t="s">
        <v>245</v>
      </c>
    </row>
    <row r="4" spans="1:13" ht="36" customHeight="1" x14ac:dyDescent="0.25">
      <c r="A4" s="181"/>
      <c r="B4" s="85">
        <v>42981</v>
      </c>
      <c r="C4" s="122">
        <v>43011</v>
      </c>
      <c r="D4" s="152"/>
      <c r="E4" s="178" t="s">
        <v>270</v>
      </c>
      <c r="F4" s="152"/>
      <c r="G4" s="122">
        <v>42981</v>
      </c>
      <c r="H4" s="122">
        <v>43011</v>
      </c>
      <c r="I4" s="86"/>
      <c r="J4" s="178" t="s">
        <v>270</v>
      </c>
    </row>
    <row r="5" spans="1:13" s="57" customFormat="1" ht="15.75" x14ac:dyDescent="0.25">
      <c r="A5" s="62" t="s">
        <v>241</v>
      </c>
      <c r="B5" s="93">
        <v>111.03618447704602</v>
      </c>
      <c r="C5" s="93">
        <v>111.06707720222175</v>
      </c>
      <c r="D5" s="93"/>
      <c r="E5" s="93">
        <f t="shared" ref="E5:E68" si="0">((C5/B5-1)*100)</f>
        <v>2.7822214281969515E-2</v>
      </c>
      <c r="F5" s="93"/>
      <c r="G5" s="93">
        <v>111.03618447704602</v>
      </c>
      <c r="H5" s="93">
        <v>111.06707720222175</v>
      </c>
      <c r="I5" s="105"/>
      <c r="J5" s="93">
        <f>((H5-G5))</f>
        <v>3.0892725175732494E-2</v>
      </c>
    </row>
    <row r="6" spans="1:13" ht="8.25" customHeight="1" x14ac:dyDescent="0.25">
      <c r="A6" s="39"/>
      <c r="B6" s="92"/>
      <c r="C6" s="92"/>
      <c r="D6" s="92"/>
      <c r="E6" s="92"/>
      <c r="F6" s="92"/>
      <c r="G6" s="92"/>
      <c r="H6" s="92"/>
      <c r="J6" s="92"/>
    </row>
    <row r="7" spans="1:13" ht="15.75" x14ac:dyDescent="0.25">
      <c r="A7" s="33" t="s">
        <v>127</v>
      </c>
      <c r="B7" s="92">
        <v>109.81925626641697</v>
      </c>
      <c r="C7" s="92">
        <v>109.37922158420416</v>
      </c>
      <c r="D7" s="92"/>
      <c r="E7" s="92">
        <f t="shared" si="0"/>
        <v>-0.40068991283760402</v>
      </c>
      <c r="F7" s="92"/>
      <c r="G7" s="92">
        <v>26.119535580016919</v>
      </c>
      <c r="H7" s="92">
        <v>26.014877235667765</v>
      </c>
      <c r="J7" s="92">
        <f>H7-G7</f>
        <v>-0.10465834434915422</v>
      </c>
      <c r="L7" s="1"/>
      <c r="M7" s="1"/>
    </row>
    <row r="8" spans="1:13" s="57" customFormat="1" ht="15.75" x14ac:dyDescent="0.25">
      <c r="A8" s="61" t="s">
        <v>57</v>
      </c>
      <c r="B8" s="95">
        <v>109.9905472312752</v>
      </c>
      <c r="C8" s="95">
        <v>109.51879274534167</v>
      </c>
      <c r="D8" s="95"/>
      <c r="E8" s="95">
        <f t="shared" si="0"/>
        <v>-0.42890457208252242</v>
      </c>
      <c r="F8" s="95"/>
      <c r="G8" s="95">
        <v>23.784249588522993</v>
      </c>
      <c r="H8" s="95">
        <v>23.682237854602299</v>
      </c>
      <c r="I8" s="105"/>
      <c r="J8" s="95">
        <f t="shared" ref="J8:J71" si="1">H8-G8</f>
        <v>-0.10201173392069407</v>
      </c>
      <c r="L8" s="1"/>
      <c r="M8" s="1"/>
    </row>
    <row r="9" spans="1:13" ht="15.75" x14ac:dyDescent="0.25">
      <c r="A9" s="35" t="s">
        <v>58</v>
      </c>
      <c r="B9" s="94">
        <v>121.07853433724819</v>
      </c>
      <c r="C9" s="94">
        <v>121.07339755130045</v>
      </c>
      <c r="D9" s="94"/>
      <c r="E9" s="94">
        <f t="shared" si="0"/>
        <v>-4.2425240575072465E-3</v>
      </c>
      <c r="F9" s="94"/>
      <c r="G9" s="94">
        <v>3.5326522963796068</v>
      </c>
      <c r="H9" s="94">
        <v>3.5325024227560653</v>
      </c>
      <c r="J9" s="94">
        <f t="shared" si="1"/>
        <v>-1.4987362354146327E-4</v>
      </c>
      <c r="L9" s="1"/>
      <c r="M9" s="1"/>
    </row>
    <row r="10" spans="1:13" s="57" customFormat="1" ht="15.75" x14ac:dyDescent="0.25">
      <c r="A10" s="58" t="s">
        <v>62</v>
      </c>
      <c r="B10" s="95">
        <v>89.846466200853783</v>
      </c>
      <c r="C10" s="95">
        <v>91.802684389272216</v>
      </c>
      <c r="D10" s="95"/>
      <c r="E10" s="95">
        <f t="shared" si="0"/>
        <v>2.1772900717600407</v>
      </c>
      <c r="F10" s="95"/>
      <c r="G10" s="95">
        <v>1.1633575631314974</v>
      </c>
      <c r="H10" s="95">
        <v>1.1886872318526291</v>
      </c>
      <c r="I10" s="105"/>
      <c r="J10" s="95">
        <f t="shared" si="1"/>
        <v>2.5329668721131737E-2</v>
      </c>
      <c r="L10" s="1"/>
      <c r="M10" s="1"/>
    </row>
    <row r="11" spans="1:13" ht="15.75" x14ac:dyDescent="0.25">
      <c r="A11" s="35" t="s">
        <v>63</v>
      </c>
      <c r="B11" s="94">
        <v>102.81831228834953</v>
      </c>
      <c r="C11" s="94">
        <v>99.585395970817203</v>
      </c>
      <c r="D11" s="94"/>
      <c r="E11" s="94">
        <f t="shared" si="0"/>
        <v>-3.1443001208439902</v>
      </c>
      <c r="F11" s="94"/>
      <c r="G11" s="94">
        <v>7.8583238531005053</v>
      </c>
      <c r="H11" s="94">
        <v>7.6112345666911549</v>
      </c>
      <c r="J11" s="94">
        <f t="shared" si="1"/>
        <v>-0.24708928640935035</v>
      </c>
      <c r="L11" s="1"/>
      <c r="M11" s="1"/>
    </row>
    <row r="12" spans="1:13" s="57" customFormat="1" ht="15.75" x14ac:dyDescent="0.25">
      <c r="A12" s="58" t="s">
        <v>152</v>
      </c>
      <c r="B12" s="95">
        <v>101.68864178968046</v>
      </c>
      <c r="C12" s="95">
        <v>102.68135504480398</v>
      </c>
      <c r="D12" s="95"/>
      <c r="E12" s="95">
        <f t="shared" si="0"/>
        <v>0.97622825681624725</v>
      </c>
      <c r="F12" s="95"/>
      <c r="G12" s="95">
        <v>3.6473310067459321</v>
      </c>
      <c r="H12" s="95">
        <v>3.6829372826534064</v>
      </c>
      <c r="I12" s="105"/>
      <c r="J12" s="95">
        <f t="shared" si="1"/>
        <v>3.5606275907474227E-2</v>
      </c>
      <c r="L12" s="1"/>
      <c r="M12" s="1"/>
    </row>
    <row r="13" spans="1:13" ht="15.75" x14ac:dyDescent="0.25">
      <c r="A13" s="35" t="s">
        <v>153</v>
      </c>
      <c r="B13" s="94">
        <v>88.632242627062979</v>
      </c>
      <c r="C13" s="94">
        <v>89.395384197147848</v>
      </c>
      <c r="D13" s="94"/>
      <c r="E13" s="94">
        <f t="shared" si="0"/>
        <v>0.86102026470877835</v>
      </c>
      <c r="F13" s="94"/>
      <c r="G13" s="94">
        <v>0.52049651821863196</v>
      </c>
      <c r="H13" s="94">
        <v>0.52497809871759804</v>
      </c>
      <c r="J13" s="94">
        <f t="shared" si="1"/>
        <v>4.4815804989660757E-3</v>
      </c>
      <c r="L13" s="1"/>
      <c r="M13" s="1"/>
    </row>
    <row r="14" spans="1:13" s="57" customFormat="1" ht="15.75" x14ac:dyDescent="0.25">
      <c r="A14" s="58" t="s">
        <v>69</v>
      </c>
      <c r="B14" s="95">
        <v>127.19452113643216</v>
      </c>
      <c r="C14" s="95">
        <v>131.41784511420167</v>
      </c>
      <c r="D14" s="95"/>
      <c r="E14" s="95">
        <f t="shared" si="0"/>
        <v>3.3203662705246995</v>
      </c>
      <c r="F14" s="95"/>
      <c r="G14" s="95">
        <v>1.5834882930398422</v>
      </c>
      <c r="H14" s="95">
        <v>1.6360659042196444</v>
      </c>
      <c r="I14" s="105"/>
      <c r="J14" s="95">
        <f t="shared" si="1"/>
        <v>5.2577611179802197E-2</v>
      </c>
      <c r="L14" s="1"/>
      <c r="M14" s="1"/>
    </row>
    <row r="15" spans="1:13" ht="15.75" x14ac:dyDescent="0.25">
      <c r="A15" s="35" t="s">
        <v>72</v>
      </c>
      <c r="B15" s="94">
        <v>115.84535480408913</v>
      </c>
      <c r="C15" s="94">
        <v>116.595800607443</v>
      </c>
      <c r="D15" s="94"/>
      <c r="E15" s="94">
        <f t="shared" si="0"/>
        <v>0.64779965033814335</v>
      </c>
      <c r="F15" s="94"/>
      <c r="G15" s="94">
        <v>1.7713218843394631</v>
      </c>
      <c r="H15" s="94">
        <v>1.7827965013125771</v>
      </c>
      <c r="J15" s="94">
        <f t="shared" si="1"/>
        <v>1.1474616973113916E-2</v>
      </c>
      <c r="L15" s="1"/>
      <c r="M15" s="1"/>
    </row>
    <row r="16" spans="1:13" s="57" customFormat="1" ht="15.75" x14ac:dyDescent="0.25">
      <c r="A16" s="58" t="s">
        <v>154</v>
      </c>
      <c r="B16" s="95">
        <v>125.70994627360417</v>
      </c>
      <c r="C16" s="95">
        <v>126.20644213856978</v>
      </c>
      <c r="D16" s="95"/>
      <c r="E16" s="95">
        <f t="shared" si="0"/>
        <v>0.39495352570193543</v>
      </c>
      <c r="F16" s="95"/>
      <c r="G16" s="95">
        <v>0.99058302209156179</v>
      </c>
      <c r="H16" s="95">
        <v>0.99449536466231714</v>
      </c>
      <c r="I16" s="105"/>
      <c r="J16" s="95">
        <f t="shared" si="1"/>
        <v>3.912342570755345E-3</v>
      </c>
      <c r="L16" s="1"/>
      <c r="M16" s="1"/>
    </row>
    <row r="17" spans="1:13" ht="15.75" x14ac:dyDescent="0.25">
      <c r="A17" s="35" t="s">
        <v>155</v>
      </c>
      <c r="B17" s="94">
        <v>133.66169484671136</v>
      </c>
      <c r="C17" s="94">
        <v>134.24448637480666</v>
      </c>
      <c r="D17" s="94"/>
      <c r="E17" s="94">
        <f t="shared" si="0"/>
        <v>0.43601985502552676</v>
      </c>
      <c r="F17" s="94"/>
      <c r="G17" s="94">
        <v>2.7166951514759545</v>
      </c>
      <c r="H17" s="94">
        <v>2.7285404817369061</v>
      </c>
      <c r="J17" s="94">
        <f t="shared" si="1"/>
        <v>1.1845330260951581E-2</v>
      </c>
      <c r="L17" s="1"/>
      <c r="M17" s="1"/>
    </row>
    <row r="18" spans="1:13" s="57" customFormat="1" ht="15.75" x14ac:dyDescent="0.25">
      <c r="A18" s="61" t="s">
        <v>76</v>
      </c>
      <c r="B18" s="95">
        <v>108.1046171954027</v>
      </c>
      <c r="C18" s="95">
        <v>107.98210080628516</v>
      </c>
      <c r="D18" s="95"/>
      <c r="E18" s="95">
        <f t="shared" si="0"/>
        <v>-0.11333131950884701</v>
      </c>
      <c r="F18" s="95"/>
      <c r="G18" s="95">
        <v>2.3352859914939281</v>
      </c>
      <c r="H18" s="95">
        <v>2.3326393810654626</v>
      </c>
      <c r="I18" s="105"/>
      <c r="J18" s="95">
        <f t="shared" si="1"/>
        <v>-2.646610428465479E-3</v>
      </c>
      <c r="L18" s="1"/>
      <c r="M18" s="1"/>
    </row>
    <row r="19" spans="1:13" ht="15.75" x14ac:dyDescent="0.25">
      <c r="A19" s="35" t="s">
        <v>156</v>
      </c>
      <c r="B19" s="94">
        <v>109.20081506918892</v>
      </c>
      <c r="C19" s="94">
        <v>108.72852117814614</v>
      </c>
      <c r="D19" s="94"/>
      <c r="E19" s="94">
        <f t="shared" si="0"/>
        <v>-0.43250033504195207</v>
      </c>
      <c r="F19" s="94"/>
      <c r="G19" s="94">
        <v>0.53502281563536891</v>
      </c>
      <c r="H19" s="94">
        <v>0.53270884016519504</v>
      </c>
      <c r="J19" s="94">
        <f t="shared" si="1"/>
        <v>-2.313975470173868E-3</v>
      </c>
      <c r="L19" s="1"/>
      <c r="M19" s="1"/>
    </row>
    <row r="20" spans="1:13" s="57" customFormat="1" ht="15.75" x14ac:dyDescent="0.25">
      <c r="A20" s="58" t="s">
        <v>157</v>
      </c>
      <c r="B20" s="95">
        <v>107.78306615886574</v>
      </c>
      <c r="C20" s="95">
        <v>107.76315106189709</v>
      </c>
      <c r="D20" s="95"/>
      <c r="E20" s="95">
        <f t="shared" si="0"/>
        <v>-1.8477018402218714E-2</v>
      </c>
      <c r="F20" s="95"/>
      <c r="G20" s="95">
        <v>1.8002631758585592</v>
      </c>
      <c r="H20" s="95">
        <v>1.7999305409002675</v>
      </c>
      <c r="I20" s="105"/>
      <c r="J20" s="95">
        <f t="shared" si="1"/>
        <v>-3.3263495829172207E-4</v>
      </c>
      <c r="L20" s="1"/>
      <c r="M20" s="1"/>
    </row>
    <row r="21" spans="1:13" ht="15.75" x14ac:dyDescent="0.25">
      <c r="A21" s="33" t="s">
        <v>247</v>
      </c>
      <c r="B21" s="97">
        <v>160.64760094108865</v>
      </c>
      <c r="C21" s="97">
        <v>160.64760094108865</v>
      </c>
      <c r="D21" s="97"/>
      <c r="E21" s="97">
        <f t="shared" si="0"/>
        <v>0</v>
      </c>
      <c r="F21" s="97"/>
      <c r="G21" s="97">
        <v>2.0163304944589684</v>
      </c>
      <c r="H21" s="97">
        <v>2.0163304944589688</v>
      </c>
      <c r="J21" s="97">
        <f t="shared" si="1"/>
        <v>0</v>
      </c>
      <c r="L21" s="1"/>
      <c r="M21" s="1"/>
    </row>
    <row r="22" spans="1:13" s="57" customFormat="1" ht="15.75" x14ac:dyDescent="0.25">
      <c r="A22" s="61" t="s">
        <v>1</v>
      </c>
      <c r="B22" s="95">
        <v>179.3139530594438</v>
      </c>
      <c r="C22" s="95">
        <v>179.3139530594438</v>
      </c>
      <c r="D22" s="95"/>
      <c r="E22" s="95">
        <f t="shared" si="0"/>
        <v>0</v>
      </c>
      <c r="F22" s="95"/>
      <c r="G22" s="95">
        <v>1.559631150771509</v>
      </c>
      <c r="H22" s="95">
        <v>1.559631150771509</v>
      </c>
      <c r="I22" s="105"/>
      <c r="J22" s="95">
        <f t="shared" si="1"/>
        <v>0</v>
      </c>
      <c r="L22" s="1"/>
      <c r="M22" s="1"/>
    </row>
    <row r="23" spans="1:13" ht="15.75" x14ac:dyDescent="0.25">
      <c r="A23" s="35" t="s">
        <v>78</v>
      </c>
      <c r="B23" s="94">
        <v>179.3139530594438</v>
      </c>
      <c r="C23" s="94">
        <v>179.3139530594438</v>
      </c>
      <c r="D23" s="94"/>
      <c r="E23" s="94">
        <f t="shared" si="0"/>
        <v>0</v>
      </c>
      <c r="F23" s="94"/>
      <c r="G23" s="94">
        <v>1.559631150771509</v>
      </c>
      <c r="H23" s="94">
        <v>1.559631150771509</v>
      </c>
      <c r="J23" s="94">
        <f t="shared" si="1"/>
        <v>0</v>
      </c>
      <c r="L23" s="1"/>
      <c r="M23" s="1"/>
    </row>
    <row r="24" spans="1:13" s="57" customFormat="1" ht="15.75" x14ac:dyDescent="0.25">
      <c r="A24" s="58" t="s">
        <v>16</v>
      </c>
      <c r="B24" s="95">
        <v>118.51557732732779</v>
      </c>
      <c r="C24" s="95">
        <v>118.51557732732779</v>
      </c>
      <c r="D24" s="95"/>
      <c r="E24" s="95">
        <f t="shared" si="0"/>
        <v>0</v>
      </c>
      <c r="F24" s="95"/>
      <c r="G24" s="95">
        <v>0.45669934368745957</v>
      </c>
      <c r="H24" s="95">
        <v>0.45669934368745962</v>
      </c>
      <c r="I24" s="105"/>
      <c r="J24" s="95">
        <f t="shared" si="1"/>
        <v>0</v>
      </c>
      <c r="L24" s="1"/>
      <c r="M24" s="1"/>
    </row>
    <row r="25" spans="1:13" ht="15.75" x14ac:dyDescent="0.25">
      <c r="A25" s="33" t="s">
        <v>128</v>
      </c>
      <c r="B25" s="97">
        <v>97.698061495148494</v>
      </c>
      <c r="C25" s="97">
        <v>97.760030236885228</v>
      </c>
      <c r="D25" s="97"/>
      <c r="E25" s="97">
        <f t="shared" si="0"/>
        <v>6.3428834501300102E-2</v>
      </c>
      <c r="F25" s="97"/>
      <c r="G25" s="97">
        <v>3.2486898332438026</v>
      </c>
      <c r="H25" s="97">
        <v>3.2507504393415911</v>
      </c>
      <c r="J25" s="97">
        <f t="shared" si="1"/>
        <v>2.0606060977885754E-3</v>
      </c>
      <c r="L25" s="1"/>
      <c r="M25" s="1"/>
    </row>
    <row r="26" spans="1:13" s="57" customFormat="1" ht="15.75" x14ac:dyDescent="0.25">
      <c r="A26" s="61" t="s">
        <v>79</v>
      </c>
      <c r="B26" s="95">
        <v>97.322445626667644</v>
      </c>
      <c r="C26" s="95">
        <v>97.399359949045518</v>
      </c>
      <c r="D26" s="95"/>
      <c r="E26" s="95">
        <f t="shared" si="0"/>
        <v>7.903040442789333E-2</v>
      </c>
      <c r="F26" s="95"/>
      <c r="G26" s="95">
        <v>2.6073586649410472</v>
      </c>
      <c r="H26" s="95">
        <v>2.6094192710388362</v>
      </c>
      <c r="I26" s="105"/>
      <c r="J26" s="95">
        <f t="shared" si="1"/>
        <v>2.0606060977890195E-3</v>
      </c>
      <c r="L26" s="1"/>
      <c r="M26" s="1"/>
    </row>
    <row r="27" spans="1:13" ht="15.75" x14ac:dyDescent="0.25">
      <c r="A27" s="35" t="s">
        <v>80</v>
      </c>
      <c r="B27" s="94">
        <v>97.161869794480054</v>
      </c>
      <c r="C27" s="94">
        <v>97.434067190842754</v>
      </c>
      <c r="D27" s="94"/>
      <c r="E27" s="94">
        <f t="shared" si="0"/>
        <v>0.28014837192662512</v>
      </c>
      <c r="F27" s="94"/>
      <c r="G27" s="94">
        <v>0.42439394775357425</v>
      </c>
      <c r="H27" s="94">
        <v>0.42558288048876114</v>
      </c>
      <c r="J27" s="94">
        <f t="shared" si="1"/>
        <v>1.1889327351868872E-3</v>
      </c>
      <c r="L27" s="1"/>
      <c r="M27" s="1"/>
    </row>
    <row r="28" spans="1:13" s="57" customFormat="1" ht="15.75" x14ac:dyDescent="0.25">
      <c r="A28" s="58" t="s">
        <v>82</v>
      </c>
      <c r="B28" s="95">
        <v>101.70840151589591</v>
      </c>
      <c r="C28" s="95">
        <v>101.75181267935933</v>
      </c>
      <c r="D28" s="95"/>
      <c r="E28" s="95">
        <f t="shared" si="0"/>
        <v>4.2681983805081813E-2</v>
      </c>
      <c r="F28" s="95"/>
      <c r="G28" s="95">
        <v>2.04225128471706</v>
      </c>
      <c r="H28" s="95">
        <v>2.0431229580796622</v>
      </c>
      <c r="I28" s="105"/>
      <c r="J28" s="95">
        <f t="shared" si="1"/>
        <v>8.7167336260218775E-4</v>
      </c>
      <c r="L28" s="1"/>
      <c r="M28" s="1"/>
    </row>
    <row r="29" spans="1:13" ht="15.75" x14ac:dyDescent="0.25">
      <c r="A29" s="35" t="s">
        <v>158</v>
      </c>
      <c r="B29" s="94">
        <v>60.04292709251169</v>
      </c>
      <c r="C29" s="94">
        <v>60.04292709251169</v>
      </c>
      <c r="D29" s="94"/>
      <c r="E29" s="94">
        <f t="shared" si="0"/>
        <v>0</v>
      </c>
      <c r="F29" s="94"/>
      <c r="G29" s="94">
        <v>0.1407134324704129</v>
      </c>
      <c r="H29" s="94">
        <v>0.1407134324704129</v>
      </c>
      <c r="J29" s="94">
        <f t="shared" si="1"/>
        <v>0</v>
      </c>
      <c r="L29" s="1"/>
      <c r="M29" s="1"/>
    </row>
    <row r="30" spans="1:13" s="57" customFormat="1" ht="15.75" x14ac:dyDescent="0.25">
      <c r="A30" s="61" t="s">
        <v>83</v>
      </c>
      <c r="B30" s="95">
        <v>99.255474572967572</v>
      </c>
      <c r="C30" s="95">
        <v>99.255474572967572</v>
      </c>
      <c r="D30" s="95"/>
      <c r="E30" s="95">
        <f t="shared" si="0"/>
        <v>0</v>
      </c>
      <c r="F30" s="95"/>
      <c r="G30" s="95">
        <v>0.64133116830275494</v>
      </c>
      <c r="H30" s="95">
        <v>0.64133116830275494</v>
      </c>
      <c r="I30" s="105"/>
      <c r="J30" s="95">
        <f t="shared" si="1"/>
        <v>0</v>
      </c>
      <c r="L30" s="1"/>
      <c r="M30" s="1"/>
    </row>
    <row r="31" spans="1:13" ht="15.75" x14ac:dyDescent="0.25">
      <c r="A31" s="35" t="s">
        <v>159</v>
      </c>
      <c r="B31" s="94">
        <v>99.255474572967572</v>
      </c>
      <c r="C31" s="94">
        <v>99.255474572967572</v>
      </c>
      <c r="D31" s="94"/>
      <c r="E31" s="94">
        <f t="shared" si="0"/>
        <v>0</v>
      </c>
      <c r="F31" s="94"/>
      <c r="G31" s="94">
        <v>0.64133116830275494</v>
      </c>
      <c r="H31" s="94">
        <v>0.64133116830275494</v>
      </c>
      <c r="J31" s="94">
        <f t="shared" si="1"/>
        <v>0</v>
      </c>
      <c r="L31" s="1"/>
      <c r="M31" s="1"/>
    </row>
    <row r="32" spans="1:13" s="57" customFormat="1" ht="15.75" x14ac:dyDescent="0.25">
      <c r="A32" s="55" t="s">
        <v>129</v>
      </c>
      <c r="B32" s="96">
        <v>115.87938689890034</v>
      </c>
      <c r="C32" s="96">
        <v>116.38890699207856</v>
      </c>
      <c r="D32" s="96"/>
      <c r="E32" s="96">
        <f t="shared" si="0"/>
        <v>0.43969864426600669</v>
      </c>
      <c r="F32" s="96"/>
      <c r="G32" s="96">
        <v>38.533711471053671</v>
      </c>
      <c r="H32" s="96">
        <v>38.70314367797728</v>
      </c>
      <c r="I32" s="105"/>
      <c r="J32" s="96">
        <f t="shared" si="1"/>
        <v>0.16943220692360939</v>
      </c>
      <c r="L32" s="1"/>
      <c r="M32" s="1"/>
    </row>
    <row r="33" spans="1:13" ht="15.75" x14ac:dyDescent="0.25">
      <c r="A33" s="34" t="s">
        <v>149</v>
      </c>
      <c r="B33" s="94">
        <v>125.19366569178</v>
      </c>
      <c r="C33" s="94">
        <v>125.89918838983422</v>
      </c>
      <c r="D33" s="94"/>
      <c r="E33" s="94">
        <f t="shared" si="0"/>
        <v>0.56354504371745051</v>
      </c>
      <c r="F33" s="94"/>
      <c r="G33" s="94">
        <v>30.065424017559678</v>
      </c>
      <c r="H33" s="94">
        <v>30.23485622448327</v>
      </c>
      <c r="J33" s="94">
        <f t="shared" si="1"/>
        <v>0.16943220692359162</v>
      </c>
      <c r="L33" s="1"/>
      <c r="M33" s="1"/>
    </row>
    <row r="34" spans="1:13" s="57" customFormat="1" ht="15.75" x14ac:dyDescent="0.25">
      <c r="A34" s="58" t="s">
        <v>160</v>
      </c>
      <c r="B34" s="95">
        <v>125.19366569178</v>
      </c>
      <c r="C34" s="95">
        <v>125.89918838983422</v>
      </c>
      <c r="D34" s="95"/>
      <c r="E34" s="95">
        <f t="shared" si="0"/>
        <v>0.56354504371745051</v>
      </c>
      <c r="F34" s="95"/>
      <c r="G34" s="95">
        <v>30.065424017559678</v>
      </c>
      <c r="H34" s="95">
        <v>30.23485622448327</v>
      </c>
      <c r="I34" s="105"/>
      <c r="J34" s="95">
        <f t="shared" si="1"/>
        <v>0.16943220692359162</v>
      </c>
      <c r="L34" s="1"/>
      <c r="M34" s="1"/>
    </row>
    <row r="35" spans="1:13" ht="15.75" x14ac:dyDescent="0.25">
      <c r="A35" s="34" t="s">
        <v>148</v>
      </c>
      <c r="B35" s="94">
        <v>109.68832362721091</v>
      </c>
      <c r="C35" s="94">
        <v>109.68832362721091</v>
      </c>
      <c r="D35" s="94"/>
      <c r="E35" s="94">
        <f t="shared" si="0"/>
        <v>0</v>
      </c>
      <c r="F35" s="94"/>
      <c r="G35" s="94">
        <v>1.3392064292411059</v>
      </c>
      <c r="H35" s="94">
        <v>1.3392064292411059</v>
      </c>
      <c r="J35" s="94">
        <f t="shared" si="1"/>
        <v>0</v>
      </c>
      <c r="L35" s="1"/>
      <c r="M35" s="1"/>
    </row>
    <row r="36" spans="1:13" s="57" customFormat="1" ht="15.75" x14ac:dyDescent="0.25">
      <c r="A36" s="58" t="s">
        <v>161</v>
      </c>
      <c r="B36" s="95">
        <v>97.656422535237084</v>
      </c>
      <c r="C36" s="95">
        <v>97.656422535237084</v>
      </c>
      <c r="D36" s="95"/>
      <c r="E36" s="95">
        <f t="shared" si="0"/>
        <v>0</v>
      </c>
      <c r="F36" s="95"/>
      <c r="G36" s="95">
        <v>0.58053835891876893</v>
      </c>
      <c r="H36" s="95">
        <v>0.58053835891876893</v>
      </c>
      <c r="I36" s="105"/>
      <c r="J36" s="95">
        <f t="shared" si="1"/>
        <v>0</v>
      </c>
      <c r="L36" s="1"/>
      <c r="M36" s="1"/>
    </row>
    <row r="37" spans="1:13" ht="15.75" x14ac:dyDescent="0.25">
      <c r="A37" s="35" t="s">
        <v>162</v>
      </c>
      <c r="B37" s="94">
        <v>121.10601416389966</v>
      </c>
      <c r="C37" s="94">
        <v>121.10601416389966</v>
      </c>
      <c r="D37" s="94"/>
      <c r="E37" s="94">
        <f t="shared" si="0"/>
        <v>0</v>
      </c>
      <c r="F37" s="94"/>
      <c r="G37" s="94">
        <v>0.75866807032233707</v>
      </c>
      <c r="H37" s="94">
        <v>0.75866807032233707</v>
      </c>
      <c r="J37" s="94">
        <f t="shared" si="1"/>
        <v>0</v>
      </c>
      <c r="L37" s="1"/>
      <c r="M37" s="1"/>
    </row>
    <row r="38" spans="1:13" s="57" customFormat="1" ht="15.75" x14ac:dyDescent="0.25">
      <c r="A38" s="61" t="s">
        <v>147</v>
      </c>
      <c r="B38" s="95">
        <v>101.33458127757973</v>
      </c>
      <c r="C38" s="95">
        <v>101.33458127757973</v>
      </c>
      <c r="D38" s="95"/>
      <c r="E38" s="95">
        <f t="shared" si="0"/>
        <v>0</v>
      </c>
      <c r="F38" s="95"/>
      <c r="G38" s="95">
        <v>3.0910336413052333</v>
      </c>
      <c r="H38" s="95">
        <v>3.0910336413052333</v>
      </c>
      <c r="I38" s="105"/>
      <c r="J38" s="95">
        <f t="shared" si="1"/>
        <v>0</v>
      </c>
      <c r="L38" s="1"/>
      <c r="M38" s="1"/>
    </row>
    <row r="39" spans="1:13" ht="15.75" x14ac:dyDescent="0.25">
      <c r="A39" s="35" t="s">
        <v>84</v>
      </c>
      <c r="B39" s="94">
        <v>100.00000000000001</v>
      </c>
      <c r="C39" s="94">
        <v>100.00000000000001</v>
      </c>
      <c r="D39" s="94"/>
      <c r="E39" s="94">
        <f t="shared" si="0"/>
        <v>0</v>
      </c>
      <c r="F39" s="94"/>
      <c r="G39" s="94">
        <v>2.7871770751551557</v>
      </c>
      <c r="H39" s="94">
        <v>2.7871770751551557</v>
      </c>
      <c r="J39" s="94">
        <f t="shared" si="1"/>
        <v>0</v>
      </c>
      <c r="L39" s="1"/>
      <c r="M39" s="1"/>
    </row>
    <row r="40" spans="1:13" s="57" customFormat="1" ht="15.75" x14ac:dyDescent="0.25">
      <c r="A40" s="58" t="s">
        <v>86</v>
      </c>
      <c r="B40" s="95">
        <v>115.47005383792515</v>
      </c>
      <c r="C40" s="95">
        <v>115.47005383792515</v>
      </c>
      <c r="D40" s="95"/>
      <c r="E40" s="95">
        <f t="shared" si="0"/>
        <v>0</v>
      </c>
      <c r="F40" s="95"/>
      <c r="G40" s="95">
        <v>0.30385656615007767</v>
      </c>
      <c r="H40" s="95">
        <v>0.30385656615007767</v>
      </c>
      <c r="I40" s="105"/>
      <c r="J40" s="95">
        <f t="shared" si="1"/>
        <v>0</v>
      </c>
      <c r="L40" s="1"/>
      <c r="M40" s="1"/>
    </row>
    <row r="41" spans="1:13" ht="15.75" x14ac:dyDescent="0.25">
      <c r="A41" s="34" t="s">
        <v>146</v>
      </c>
      <c r="B41" s="94">
        <v>81.298883010556054</v>
      </c>
      <c r="C41" s="94">
        <v>81.298883010556054</v>
      </c>
      <c r="D41" s="94"/>
      <c r="E41" s="94">
        <f t="shared" si="0"/>
        <v>0</v>
      </c>
      <c r="F41" s="94"/>
      <c r="G41" s="94">
        <v>4.0380473829476626</v>
      </c>
      <c r="H41" s="94">
        <v>4.0380473829476626</v>
      </c>
      <c r="J41" s="94">
        <f t="shared" si="1"/>
        <v>0</v>
      </c>
      <c r="L41" s="1"/>
      <c r="M41" s="1"/>
    </row>
    <row r="42" spans="1:13" s="57" customFormat="1" ht="15.75" x14ac:dyDescent="0.25">
      <c r="A42" s="58" t="s">
        <v>17</v>
      </c>
      <c r="B42" s="95">
        <v>65.412580507732187</v>
      </c>
      <c r="C42" s="95">
        <v>65.412580507732187</v>
      </c>
      <c r="D42" s="95"/>
      <c r="E42" s="95">
        <f t="shared" si="0"/>
        <v>0</v>
      </c>
      <c r="F42" s="95"/>
      <c r="G42" s="95">
        <v>2.0382435176981089</v>
      </c>
      <c r="H42" s="95">
        <v>2.0382435176981093</v>
      </c>
      <c r="I42" s="105"/>
      <c r="J42" s="95">
        <f t="shared" si="1"/>
        <v>0</v>
      </c>
      <c r="L42" s="1"/>
      <c r="M42" s="1"/>
    </row>
    <row r="43" spans="1:13" ht="15.75" x14ac:dyDescent="0.25">
      <c r="A43" s="35" t="s">
        <v>88</v>
      </c>
      <c r="B43" s="94">
        <v>88.8888888888889</v>
      </c>
      <c r="C43" s="94">
        <v>88.8888888888889</v>
      </c>
      <c r="D43" s="94"/>
      <c r="E43" s="94">
        <f t="shared" si="0"/>
        <v>0</v>
      </c>
      <c r="F43" s="94"/>
      <c r="G43" s="94">
        <v>0.98966613960571204</v>
      </c>
      <c r="H43" s="94">
        <v>0.98966613960571204</v>
      </c>
      <c r="J43" s="94">
        <f t="shared" si="1"/>
        <v>0</v>
      </c>
      <c r="L43" s="1"/>
      <c r="M43" s="1"/>
    </row>
    <row r="44" spans="1:13" s="57" customFormat="1" ht="15.75" x14ac:dyDescent="0.25">
      <c r="A44" s="58" t="s">
        <v>90</v>
      </c>
      <c r="B44" s="95">
        <v>136.95652173913044</v>
      </c>
      <c r="C44" s="95">
        <v>136.95652173913044</v>
      </c>
      <c r="D44" s="95"/>
      <c r="E44" s="95">
        <f t="shared" si="0"/>
        <v>0</v>
      </c>
      <c r="F44" s="95"/>
      <c r="G44" s="95">
        <v>1.0101377256438415</v>
      </c>
      <c r="H44" s="95">
        <v>1.0101377256438415</v>
      </c>
      <c r="I44" s="105"/>
      <c r="J44" s="95">
        <f t="shared" si="1"/>
        <v>0</v>
      </c>
      <c r="L44" s="1"/>
      <c r="M44" s="1"/>
    </row>
    <row r="45" spans="1:13" ht="15.75" x14ac:dyDescent="0.25">
      <c r="A45" s="33" t="s">
        <v>250</v>
      </c>
      <c r="B45" s="97">
        <v>97.777849878086911</v>
      </c>
      <c r="C45" s="97">
        <v>97.900018995616676</v>
      </c>
      <c r="D45" s="97"/>
      <c r="E45" s="97">
        <f t="shared" si="0"/>
        <v>0.12494559624913748</v>
      </c>
      <c r="F45" s="97"/>
      <c r="G45" s="97">
        <v>7.2147702619877609</v>
      </c>
      <c r="H45" s="97">
        <v>7.2237847997096072</v>
      </c>
      <c r="J45" s="97">
        <f t="shared" si="1"/>
        <v>9.0145377218462386E-3</v>
      </c>
      <c r="L45" s="1"/>
      <c r="M45" s="1"/>
    </row>
    <row r="46" spans="1:13" s="57" customFormat="1" ht="15.75" x14ac:dyDescent="0.25">
      <c r="A46" s="61" t="s">
        <v>145</v>
      </c>
      <c r="B46" s="95">
        <v>98.356688403050015</v>
      </c>
      <c r="C46" s="95">
        <v>98.356688403050015</v>
      </c>
      <c r="D46" s="95"/>
      <c r="E46" s="95">
        <f t="shared" si="0"/>
        <v>0</v>
      </c>
      <c r="F46" s="95"/>
      <c r="G46" s="95">
        <v>2.1514561896164315</v>
      </c>
      <c r="H46" s="95">
        <v>2.1514561896164319</v>
      </c>
      <c r="I46" s="105"/>
      <c r="J46" s="95">
        <f t="shared" si="1"/>
        <v>0</v>
      </c>
      <c r="L46" s="1"/>
      <c r="M46" s="1"/>
    </row>
    <row r="47" spans="1:13" ht="15.75" x14ac:dyDescent="0.25">
      <c r="A47" s="35" t="s">
        <v>163</v>
      </c>
      <c r="B47" s="94">
        <v>98.356688403050015</v>
      </c>
      <c r="C47" s="94">
        <v>98.356688403050015</v>
      </c>
      <c r="D47" s="94"/>
      <c r="E47" s="94">
        <f t="shared" si="0"/>
        <v>0</v>
      </c>
      <c r="F47" s="94"/>
      <c r="G47" s="94">
        <v>2.1514561896164315</v>
      </c>
      <c r="H47" s="94">
        <v>2.1514561896164319</v>
      </c>
      <c r="J47" s="94">
        <f t="shared" si="1"/>
        <v>0</v>
      </c>
      <c r="L47" s="1"/>
      <c r="M47" s="1"/>
    </row>
    <row r="48" spans="1:13" s="57" customFormat="1" ht="15.75" x14ac:dyDescent="0.25">
      <c r="A48" s="61" t="s">
        <v>92</v>
      </c>
      <c r="B48" s="95">
        <v>92.533564222284312</v>
      </c>
      <c r="C48" s="95">
        <v>92.533564222284312</v>
      </c>
      <c r="D48" s="95"/>
      <c r="E48" s="95">
        <f t="shared" si="0"/>
        <v>0</v>
      </c>
      <c r="F48" s="95"/>
      <c r="G48" s="95">
        <v>0.2957108669373949</v>
      </c>
      <c r="H48" s="95">
        <v>0.2957108669373949</v>
      </c>
      <c r="I48" s="105"/>
      <c r="J48" s="95">
        <f t="shared" si="1"/>
        <v>0</v>
      </c>
      <c r="L48" s="1"/>
      <c r="M48" s="1"/>
    </row>
    <row r="49" spans="1:13" ht="15.75" x14ac:dyDescent="0.25">
      <c r="A49" s="35" t="s">
        <v>93</v>
      </c>
      <c r="B49" s="94">
        <v>92.533564222284312</v>
      </c>
      <c r="C49" s="94">
        <v>92.533564222284312</v>
      </c>
      <c r="D49" s="94"/>
      <c r="E49" s="94">
        <f t="shared" si="0"/>
        <v>0</v>
      </c>
      <c r="F49" s="94"/>
      <c r="G49" s="94">
        <v>0.2957108669373949</v>
      </c>
      <c r="H49" s="94">
        <v>0.2957108669373949</v>
      </c>
      <c r="J49" s="94">
        <f t="shared" si="1"/>
        <v>0</v>
      </c>
      <c r="L49" s="1"/>
      <c r="M49" s="1"/>
    </row>
    <row r="50" spans="1:13" s="57" customFormat="1" ht="15.75" x14ac:dyDescent="0.25">
      <c r="A50" s="61" t="s">
        <v>94</v>
      </c>
      <c r="B50" s="95">
        <v>80.585801519900357</v>
      </c>
      <c r="C50" s="95">
        <v>81.31776731264668</v>
      </c>
      <c r="D50" s="95"/>
      <c r="E50" s="95">
        <f t="shared" si="0"/>
        <v>0.90830615187909025</v>
      </c>
      <c r="F50" s="95"/>
      <c r="G50" s="95">
        <v>1.6401987183081248</v>
      </c>
      <c r="H50" s="95">
        <v>1.6550967441695597</v>
      </c>
      <c r="I50" s="105"/>
      <c r="J50" s="95">
        <f t="shared" si="1"/>
        <v>1.4898025861434849E-2</v>
      </c>
      <c r="L50" s="1"/>
      <c r="M50" s="1"/>
    </row>
    <row r="51" spans="1:13" ht="15.75" x14ac:dyDescent="0.25">
      <c r="A51" s="35" t="s">
        <v>164</v>
      </c>
      <c r="B51" s="94">
        <v>80.054041253524304</v>
      </c>
      <c r="C51" s="94">
        <v>80.853601082508817</v>
      </c>
      <c r="D51" s="94"/>
      <c r="E51" s="94">
        <f t="shared" si="0"/>
        <v>0.99877509800208042</v>
      </c>
      <c r="F51" s="94"/>
      <c r="G51" s="94">
        <v>1.4916296863264031</v>
      </c>
      <c r="H51" s="94">
        <v>1.506527712187838</v>
      </c>
      <c r="J51" s="94">
        <f t="shared" si="1"/>
        <v>1.4898025861434849E-2</v>
      </c>
      <c r="L51" s="1"/>
      <c r="M51" s="1"/>
    </row>
    <row r="52" spans="1:13" s="57" customFormat="1" ht="15.75" x14ac:dyDescent="0.25">
      <c r="A52" s="58" t="s">
        <v>97</v>
      </c>
      <c r="B52" s="95">
        <v>86.344154572785627</v>
      </c>
      <c r="C52" s="95">
        <v>86.344154572785627</v>
      </c>
      <c r="D52" s="95"/>
      <c r="E52" s="95">
        <f t="shared" si="0"/>
        <v>0</v>
      </c>
      <c r="F52" s="95"/>
      <c r="G52" s="95">
        <v>0.14856903198172158</v>
      </c>
      <c r="H52" s="95">
        <v>0.14856903198172158</v>
      </c>
      <c r="I52" s="105"/>
      <c r="J52" s="95">
        <f t="shared" si="1"/>
        <v>0</v>
      </c>
      <c r="L52" s="1"/>
      <c r="M52" s="1"/>
    </row>
    <row r="53" spans="1:13" ht="15.75" x14ac:dyDescent="0.25">
      <c r="A53" s="34" t="s">
        <v>144</v>
      </c>
      <c r="B53" s="94">
        <v>101.84123713105186</v>
      </c>
      <c r="C53" s="94">
        <v>101.47959670010025</v>
      </c>
      <c r="D53" s="94"/>
      <c r="E53" s="94">
        <f t="shared" si="0"/>
        <v>-0.35510215816235702</v>
      </c>
      <c r="F53" s="94"/>
      <c r="G53" s="94">
        <v>0.77320018356781617</v>
      </c>
      <c r="H53" s="94">
        <v>0.77045453302905142</v>
      </c>
      <c r="J53" s="94">
        <f t="shared" si="1"/>
        <v>-2.7456505387647434E-3</v>
      </c>
      <c r="L53" s="1"/>
      <c r="M53" s="1"/>
    </row>
    <row r="54" spans="1:13" s="57" customFormat="1" ht="15.75" x14ac:dyDescent="0.25">
      <c r="A54" s="58" t="s">
        <v>165</v>
      </c>
      <c r="B54" s="95">
        <v>101.84123713105186</v>
      </c>
      <c r="C54" s="95">
        <v>101.47959670010025</v>
      </c>
      <c r="D54" s="95"/>
      <c r="E54" s="95">
        <f t="shared" si="0"/>
        <v>-0.35510215816235702</v>
      </c>
      <c r="F54" s="95"/>
      <c r="G54" s="95">
        <v>0.77320018356781617</v>
      </c>
      <c r="H54" s="95">
        <v>0.77045453302905142</v>
      </c>
      <c r="I54" s="105"/>
      <c r="J54" s="95">
        <f t="shared" si="1"/>
        <v>-2.7456505387647434E-3</v>
      </c>
      <c r="L54" s="1"/>
      <c r="M54" s="1"/>
    </row>
    <row r="55" spans="1:13" ht="15.75" x14ac:dyDescent="0.25">
      <c r="A55" s="34" t="s">
        <v>143</v>
      </c>
      <c r="B55" s="94">
        <v>91.594220081908873</v>
      </c>
      <c r="C55" s="94">
        <v>91.594220081908873</v>
      </c>
      <c r="D55" s="94"/>
      <c r="E55" s="94">
        <f t="shared" si="0"/>
        <v>0</v>
      </c>
      <c r="F55" s="94"/>
      <c r="G55" s="94">
        <v>0.25658832239424967</v>
      </c>
      <c r="H55" s="94">
        <v>0.25658832239424967</v>
      </c>
      <c r="J55" s="94">
        <f t="shared" si="1"/>
        <v>0</v>
      </c>
      <c r="L55" s="1"/>
      <c r="M55" s="1"/>
    </row>
    <row r="56" spans="1:13" s="57" customFormat="1" ht="15.75" x14ac:dyDescent="0.25">
      <c r="A56" s="58" t="s">
        <v>166</v>
      </c>
      <c r="B56" s="95">
        <v>91.594220081908873</v>
      </c>
      <c r="C56" s="95">
        <v>91.594220081908873</v>
      </c>
      <c r="D56" s="95"/>
      <c r="E56" s="95">
        <f t="shared" si="0"/>
        <v>0</v>
      </c>
      <c r="F56" s="95"/>
      <c r="G56" s="95">
        <v>0.25658832239424967</v>
      </c>
      <c r="H56" s="95">
        <v>0.25658832239424967</v>
      </c>
      <c r="I56" s="105"/>
      <c r="J56" s="95">
        <f t="shared" si="1"/>
        <v>0</v>
      </c>
      <c r="L56" s="1"/>
      <c r="M56" s="1"/>
    </row>
    <row r="57" spans="1:13" ht="15.75" x14ac:dyDescent="0.25">
      <c r="A57" s="34" t="s">
        <v>142</v>
      </c>
      <c r="B57" s="94">
        <v>116.72475598167594</v>
      </c>
      <c r="C57" s="94">
        <v>116.55014664824442</v>
      </c>
      <c r="D57" s="94"/>
      <c r="E57" s="94">
        <f t="shared" si="0"/>
        <v>-0.14959066049273773</v>
      </c>
      <c r="F57" s="94"/>
      <c r="G57" s="94">
        <v>2.0976159811637429</v>
      </c>
      <c r="H57" s="94">
        <v>2.0944781435629194</v>
      </c>
      <c r="J57" s="94">
        <f t="shared" si="1"/>
        <v>-3.1378376008235342E-3</v>
      </c>
      <c r="L57" s="1"/>
      <c r="M57" s="1"/>
    </row>
    <row r="58" spans="1:13" s="57" customFormat="1" ht="15.75" x14ac:dyDescent="0.25">
      <c r="A58" s="58" t="s">
        <v>99</v>
      </c>
      <c r="B58" s="95">
        <v>99.028336958293409</v>
      </c>
      <c r="C58" s="95">
        <v>98.728533320482001</v>
      </c>
      <c r="D58" s="95"/>
      <c r="E58" s="95">
        <f t="shared" si="0"/>
        <v>-0.30274530202165639</v>
      </c>
      <c r="F58" s="95"/>
      <c r="G58" s="95">
        <v>1.036461203483668</v>
      </c>
      <c r="H58" s="95">
        <v>1.033323365882844</v>
      </c>
      <c r="I58" s="105"/>
      <c r="J58" s="95">
        <f t="shared" si="1"/>
        <v>-3.1378376008239783E-3</v>
      </c>
      <c r="L58" s="1"/>
      <c r="M58" s="1"/>
    </row>
    <row r="59" spans="1:13" ht="15.75" x14ac:dyDescent="0.25">
      <c r="A59" s="35" t="s">
        <v>167</v>
      </c>
      <c r="B59" s="94">
        <v>141.40606992085807</v>
      </c>
      <c r="C59" s="94">
        <v>141.40606992085807</v>
      </c>
      <c r="D59" s="94"/>
      <c r="E59" s="94">
        <f t="shared" si="0"/>
        <v>0</v>
      </c>
      <c r="F59" s="94"/>
      <c r="G59" s="94">
        <v>1.0611547776800752</v>
      </c>
      <c r="H59" s="94">
        <v>1.0611547776800752</v>
      </c>
      <c r="J59" s="94">
        <f t="shared" si="1"/>
        <v>0</v>
      </c>
      <c r="L59" s="1"/>
      <c r="M59" s="1"/>
    </row>
    <row r="60" spans="1:13" s="63" customFormat="1" ht="15.75" x14ac:dyDescent="0.25">
      <c r="A60" s="55" t="s">
        <v>2</v>
      </c>
      <c r="B60" s="96">
        <v>128.94709089114934</v>
      </c>
      <c r="C60" s="96">
        <v>128.92945457030893</v>
      </c>
      <c r="D60" s="96"/>
      <c r="E60" s="96">
        <f t="shared" si="0"/>
        <v>-1.3677176211213116E-2</v>
      </c>
      <c r="F60" s="96"/>
      <c r="G60" s="96">
        <v>4.3124857023910339</v>
      </c>
      <c r="H60" s="96">
        <v>4.3118958761224349</v>
      </c>
      <c r="I60" s="106"/>
      <c r="J60" s="96">
        <f t="shared" si="1"/>
        <v>-5.8982626859904741E-4</v>
      </c>
      <c r="L60" s="1"/>
      <c r="M60" s="1"/>
    </row>
    <row r="61" spans="1:13" ht="15.75" x14ac:dyDescent="0.25">
      <c r="A61" s="34" t="s">
        <v>141</v>
      </c>
      <c r="B61" s="94">
        <v>102.19868228159305</v>
      </c>
      <c r="C61" s="94">
        <v>102.1673810606728</v>
      </c>
      <c r="D61" s="94"/>
      <c r="E61" s="94">
        <f t="shared" si="0"/>
        <v>-3.0627812630701357E-2</v>
      </c>
      <c r="F61" s="94"/>
      <c r="G61" s="94">
        <v>1.9257864598802319</v>
      </c>
      <c r="H61" s="94">
        <v>1.9251966336116326</v>
      </c>
      <c r="J61" s="94">
        <f t="shared" si="1"/>
        <v>-5.8982626859926945E-4</v>
      </c>
      <c r="L61" s="1"/>
      <c r="M61" s="1"/>
    </row>
    <row r="62" spans="1:13" s="57" customFormat="1" ht="15.75" x14ac:dyDescent="0.25">
      <c r="A62" s="58" t="s">
        <v>102</v>
      </c>
      <c r="B62" s="95">
        <v>107.77788807957499</v>
      </c>
      <c r="C62" s="95">
        <v>107.73028384390263</v>
      </c>
      <c r="D62" s="95"/>
      <c r="E62" s="95">
        <f t="shared" si="0"/>
        <v>-4.4168833255686657E-2</v>
      </c>
      <c r="F62" s="95"/>
      <c r="G62" s="95">
        <v>1.3353901951293827</v>
      </c>
      <c r="H62" s="95">
        <v>1.3348003688607835</v>
      </c>
      <c r="I62" s="105"/>
      <c r="J62" s="95">
        <f t="shared" si="1"/>
        <v>-5.8982626859926945E-4</v>
      </c>
      <c r="L62" s="1"/>
      <c r="M62" s="1"/>
    </row>
    <row r="63" spans="1:13" ht="15.75" x14ac:dyDescent="0.25">
      <c r="A63" s="35" t="s">
        <v>168</v>
      </c>
      <c r="B63" s="94">
        <v>91.48680132598767</v>
      </c>
      <c r="C63" s="94">
        <v>91.48680132598767</v>
      </c>
      <c r="D63" s="94"/>
      <c r="E63" s="94">
        <f t="shared" si="0"/>
        <v>0</v>
      </c>
      <c r="F63" s="94"/>
      <c r="G63" s="94">
        <v>0.59039626475084894</v>
      </c>
      <c r="H63" s="94">
        <v>0.59039626475084894</v>
      </c>
      <c r="J63" s="94">
        <f t="shared" si="1"/>
        <v>0</v>
      </c>
      <c r="L63" s="1"/>
      <c r="M63" s="1"/>
    </row>
    <row r="64" spans="1:13" s="57" customFormat="1" ht="15.75" x14ac:dyDescent="0.25">
      <c r="A64" s="61" t="s">
        <v>104</v>
      </c>
      <c r="B64" s="95">
        <v>163.46937158495564</v>
      </c>
      <c r="C64" s="95">
        <v>163.46937158495564</v>
      </c>
      <c r="D64" s="95"/>
      <c r="E64" s="95">
        <f t="shared" si="0"/>
        <v>0</v>
      </c>
      <c r="F64" s="95"/>
      <c r="G64" s="95">
        <v>2.3866992425108022</v>
      </c>
      <c r="H64" s="95">
        <v>2.3866992425108022</v>
      </c>
      <c r="I64" s="105"/>
      <c r="J64" s="95">
        <f t="shared" si="1"/>
        <v>0</v>
      </c>
      <c r="L64" s="1"/>
      <c r="M64" s="1"/>
    </row>
    <row r="65" spans="1:13" ht="15.75" x14ac:dyDescent="0.25">
      <c r="A65" s="35" t="s">
        <v>19</v>
      </c>
      <c r="B65" s="94">
        <v>169.42514348606315</v>
      </c>
      <c r="C65" s="94">
        <v>169.42514348606315</v>
      </c>
      <c r="D65" s="94"/>
      <c r="E65" s="94">
        <f t="shared" si="0"/>
        <v>0</v>
      </c>
      <c r="F65" s="94"/>
      <c r="G65" s="94">
        <v>2.017119794463798</v>
      </c>
      <c r="H65" s="94">
        <v>2.017119794463798</v>
      </c>
      <c r="J65" s="94">
        <f t="shared" si="1"/>
        <v>0</v>
      </c>
      <c r="L65" s="1"/>
      <c r="M65" s="1"/>
    </row>
    <row r="66" spans="1:13" s="57" customFormat="1" ht="15.75" x14ac:dyDescent="0.25">
      <c r="A66" s="58" t="s">
        <v>106</v>
      </c>
      <c r="B66" s="95">
        <v>146.66666666666663</v>
      </c>
      <c r="C66" s="95">
        <v>146.66666666666663</v>
      </c>
      <c r="D66" s="95"/>
      <c r="E66" s="95">
        <f t="shared" si="0"/>
        <v>0</v>
      </c>
      <c r="F66" s="95"/>
      <c r="G66" s="95">
        <v>0.13728657167136604</v>
      </c>
      <c r="H66" s="95">
        <v>0.13728657167136607</v>
      </c>
      <c r="I66" s="105"/>
      <c r="J66" s="95">
        <f t="shared" si="1"/>
        <v>0</v>
      </c>
      <c r="L66" s="1"/>
      <c r="M66" s="1"/>
    </row>
    <row r="67" spans="1:13" ht="15.75" x14ac:dyDescent="0.25">
      <c r="A67" s="35" t="s">
        <v>108</v>
      </c>
      <c r="B67" s="94">
        <v>132.09195402298852</v>
      </c>
      <c r="C67" s="94">
        <v>132.09195402298852</v>
      </c>
      <c r="D67" s="94"/>
      <c r="E67" s="94">
        <f t="shared" si="0"/>
        <v>0</v>
      </c>
      <c r="F67" s="94"/>
      <c r="G67" s="94">
        <v>0.23229287637563814</v>
      </c>
      <c r="H67" s="94">
        <v>0.23229287637563817</v>
      </c>
      <c r="J67" s="94">
        <f t="shared" si="1"/>
        <v>0</v>
      </c>
      <c r="L67" s="1"/>
      <c r="M67" s="1"/>
    </row>
    <row r="68" spans="1:13" s="57" customFormat="1" ht="15.75" x14ac:dyDescent="0.25">
      <c r="A68" s="55" t="s">
        <v>3</v>
      </c>
      <c r="B68" s="96">
        <v>104.49190049426724</v>
      </c>
      <c r="C68" s="96">
        <v>104.53973956094983</v>
      </c>
      <c r="D68" s="96"/>
      <c r="E68" s="96">
        <f t="shared" si="0"/>
        <v>4.5782559658968935E-2</v>
      </c>
      <c r="F68" s="96"/>
      <c r="G68" s="96">
        <v>5.2504638155117291</v>
      </c>
      <c r="H68" s="96">
        <v>5.252867612240439</v>
      </c>
      <c r="I68" s="105"/>
      <c r="J68" s="96">
        <f t="shared" si="1"/>
        <v>2.4037967287098283E-3</v>
      </c>
      <c r="L68" s="1"/>
      <c r="M68" s="1"/>
    </row>
    <row r="69" spans="1:13" ht="15.75" x14ac:dyDescent="0.25">
      <c r="A69" s="34" t="s">
        <v>150</v>
      </c>
      <c r="B69" s="94">
        <v>99.374709674105063</v>
      </c>
      <c r="C69" s="94">
        <v>99.458920265363048</v>
      </c>
      <c r="D69" s="94"/>
      <c r="E69" s="94">
        <f t="shared" ref="E69:E115" si="2">((C69/B69-1)*100)</f>
        <v>8.4740465188937186E-2</v>
      </c>
      <c r="F69" s="94"/>
      <c r="G69" s="94">
        <v>2.8366574615216376</v>
      </c>
      <c r="H69" s="94">
        <v>2.8390612582503478</v>
      </c>
      <c r="J69" s="94">
        <f t="shared" si="1"/>
        <v>2.4037967287102724E-3</v>
      </c>
      <c r="L69" s="1"/>
      <c r="M69" s="1"/>
    </row>
    <row r="70" spans="1:13" s="57" customFormat="1" ht="15.75" x14ac:dyDescent="0.25">
      <c r="A70" s="58" t="s">
        <v>109</v>
      </c>
      <c r="B70" s="95">
        <v>99.069326183293157</v>
      </c>
      <c r="C70" s="95">
        <v>99.069326183293157</v>
      </c>
      <c r="D70" s="95"/>
      <c r="E70" s="95">
        <f t="shared" si="2"/>
        <v>0</v>
      </c>
      <c r="F70" s="95"/>
      <c r="G70" s="95">
        <v>2.259279935831306</v>
      </c>
      <c r="H70" s="95">
        <v>2.259279935831306</v>
      </c>
      <c r="I70" s="105"/>
      <c r="J70" s="95">
        <f t="shared" si="1"/>
        <v>0</v>
      </c>
      <c r="L70" s="1"/>
      <c r="M70" s="1"/>
    </row>
    <row r="71" spans="1:13" ht="15.75" x14ac:dyDescent="0.25">
      <c r="A71" s="35" t="s">
        <v>169</v>
      </c>
      <c r="B71" s="94">
        <v>60.356625519595795</v>
      </c>
      <c r="C71" s="94">
        <v>64.072094829792519</v>
      </c>
      <c r="D71" s="94"/>
      <c r="E71" s="94">
        <f t="shared" si="2"/>
        <v>6.1558599047099483</v>
      </c>
      <c r="F71" s="94"/>
      <c r="G71" s="94">
        <v>3.9048918687567907E-2</v>
      </c>
      <c r="H71" s="94">
        <v>4.1452715416278686E-2</v>
      </c>
      <c r="J71" s="94">
        <f t="shared" si="1"/>
        <v>2.4037967287107789E-3</v>
      </c>
      <c r="L71" s="1"/>
      <c r="M71" s="1"/>
    </row>
    <row r="72" spans="1:13" s="57" customFormat="1" ht="15.75" x14ac:dyDescent="0.25">
      <c r="A72" s="58" t="s">
        <v>170</v>
      </c>
      <c r="B72" s="95">
        <v>105.69857852291514</v>
      </c>
      <c r="C72" s="95">
        <v>105.69857852291514</v>
      </c>
      <c r="D72" s="95"/>
      <c r="E72" s="95">
        <f t="shared" si="2"/>
        <v>0</v>
      </c>
      <c r="F72" s="95"/>
      <c r="G72" s="95">
        <v>0.5383286070027633</v>
      </c>
      <c r="H72" s="95">
        <v>0.53832860700276342</v>
      </c>
      <c r="I72" s="105"/>
      <c r="J72" s="95">
        <f t="shared" ref="J72:J115" si="3">H72-G72</f>
        <v>0</v>
      </c>
      <c r="L72" s="1"/>
      <c r="M72" s="1"/>
    </row>
    <row r="73" spans="1:13" ht="15.75" x14ac:dyDescent="0.25">
      <c r="A73" s="34" t="s">
        <v>111</v>
      </c>
      <c r="B73" s="94">
        <v>111.22248536061882</v>
      </c>
      <c r="C73" s="94">
        <v>111.22248536061882</v>
      </c>
      <c r="D73" s="94"/>
      <c r="E73" s="94">
        <f t="shared" si="2"/>
        <v>0</v>
      </c>
      <c r="F73" s="94"/>
      <c r="G73" s="94">
        <v>2.4138063539900911</v>
      </c>
      <c r="H73" s="94">
        <v>2.4138063539900911</v>
      </c>
      <c r="J73" s="94">
        <f t="shared" si="3"/>
        <v>0</v>
      </c>
      <c r="L73" s="1"/>
      <c r="M73" s="1"/>
    </row>
    <row r="74" spans="1:13" s="57" customFormat="1" ht="15.75" x14ac:dyDescent="0.25">
      <c r="A74" s="58" t="s">
        <v>171</v>
      </c>
      <c r="B74" s="95">
        <v>122.09635610194326</v>
      </c>
      <c r="C74" s="95">
        <v>122.09635610194326</v>
      </c>
      <c r="D74" s="95"/>
      <c r="E74" s="95">
        <f t="shared" si="2"/>
        <v>0</v>
      </c>
      <c r="F74" s="95"/>
      <c r="G74" s="95">
        <v>0.90627837124632571</v>
      </c>
      <c r="H74" s="95">
        <v>0.90627837124632571</v>
      </c>
      <c r="I74" s="105"/>
      <c r="J74" s="95">
        <f t="shared" si="3"/>
        <v>0</v>
      </c>
      <c r="L74" s="1"/>
      <c r="M74" s="1"/>
    </row>
    <row r="75" spans="1:13" ht="15.75" x14ac:dyDescent="0.25">
      <c r="A75" s="35" t="s">
        <v>172</v>
      </c>
      <c r="B75" s="94">
        <v>91.223179375453824</v>
      </c>
      <c r="C75" s="94">
        <v>91.223179375453824</v>
      </c>
      <c r="D75" s="94"/>
      <c r="E75" s="94">
        <f t="shared" si="2"/>
        <v>0</v>
      </c>
      <c r="F75" s="94"/>
      <c r="G75" s="94">
        <v>0.35580446715261688</v>
      </c>
      <c r="H75" s="94">
        <v>0.35580446715261688</v>
      </c>
      <c r="J75" s="94">
        <f t="shared" si="3"/>
        <v>0</v>
      </c>
      <c r="L75" s="1"/>
      <c r="M75" s="1"/>
    </row>
    <row r="76" spans="1:13" s="57" customFormat="1" ht="15.75" x14ac:dyDescent="0.25">
      <c r="A76" s="58" t="s">
        <v>173</v>
      </c>
      <c r="B76" s="95">
        <v>110.96157043944844</v>
      </c>
      <c r="C76" s="95">
        <v>110.96157043944844</v>
      </c>
      <c r="D76" s="95"/>
      <c r="E76" s="95">
        <f t="shared" si="2"/>
        <v>0</v>
      </c>
      <c r="F76" s="95"/>
      <c r="G76" s="95">
        <v>1.1517235155911485</v>
      </c>
      <c r="H76" s="95">
        <v>1.1517235155911485</v>
      </c>
      <c r="I76" s="105"/>
      <c r="J76" s="95">
        <f t="shared" si="3"/>
        <v>0</v>
      </c>
      <c r="L76" s="1"/>
      <c r="M76" s="1"/>
    </row>
    <row r="77" spans="1:13" ht="15.75" x14ac:dyDescent="0.25">
      <c r="A77" s="33" t="s">
        <v>4</v>
      </c>
      <c r="B77" s="97">
        <v>95.746365973594948</v>
      </c>
      <c r="C77" s="97">
        <v>95.746365973594948</v>
      </c>
      <c r="D77" s="97"/>
      <c r="E77" s="97">
        <f t="shared" si="2"/>
        <v>0</v>
      </c>
      <c r="F77" s="97"/>
      <c r="G77" s="97">
        <v>4.7393814630301447</v>
      </c>
      <c r="H77" s="97">
        <v>4.7393814630301456</v>
      </c>
      <c r="J77" s="97">
        <f t="shared" si="3"/>
        <v>0</v>
      </c>
      <c r="L77" s="1"/>
      <c r="M77" s="1"/>
    </row>
    <row r="78" spans="1:13" s="57" customFormat="1" ht="15.75" x14ac:dyDescent="0.25">
      <c r="A78" s="61" t="s">
        <v>140</v>
      </c>
      <c r="B78" s="95">
        <v>67.034874246153493</v>
      </c>
      <c r="C78" s="95">
        <v>67.034874246153493</v>
      </c>
      <c r="D78" s="95"/>
      <c r="E78" s="95">
        <f t="shared" si="2"/>
        <v>0</v>
      </c>
      <c r="F78" s="95"/>
      <c r="G78" s="95">
        <v>0.90138280018030792</v>
      </c>
      <c r="H78" s="95">
        <v>0.90138280018030803</v>
      </c>
      <c r="I78" s="105"/>
      <c r="J78" s="95">
        <f t="shared" si="3"/>
        <v>0</v>
      </c>
      <c r="L78" s="1"/>
      <c r="M78" s="1"/>
    </row>
    <row r="79" spans="1:13" ht="15.75" x14ac:dyDescent="0.25">
      <c r="A79" s="35" t="s">
        <v>174</v>
      </c>
      <c r="B79" s="94">
        <v>67.034874246153493</v>
      </c>
      <c r="C79" s="94">
        <v>67.034874246153493</v>
      </c>
      <c r="D79" s="94"/>
      <c r="E79" s="94">
        <f t="shared" si="2"/>
        <v>0</v>
      </c>
      <c r="F79" s="94"/>
      <c r="G79" s="94">
        <v>0.90138280018030792</v>
      </c>
      <c r="H79" s="94">
        <v>0.90138280018030803</v>
      </c>
      <c r="J79" s="94">
        <f t="shared" si="3"/>
        <v>0</v>
      </c>
      <c r="L79" s="1"/>
      <c r="M79" s="1"/>
    </row>
    <row r="80" spans="1:13" s="57" customFormat="1" ht="15.75" x14ac:dyDescent="0.25">
      <c r="A80" s="61" t="s">
        <v>139</v>
      </c>
      <c r="B80" s="95">
        <v>106.45476405536553</v>
      </c>
      <c r="C80" s="95">
        <v>106.45476405536553</v>
      </c>
      <c r="D80" s="95"/>
      <c r="E80" s="95">
        <f t="shared" si="2"/>
        <v>0</v>
      </c>
      <c r="F80" s="95"/>
      <c r="G80" s="95">
        <v>3.837998662849837</v>
      </c>
      <c r="H80" s="95">
        <v>3.837998662849837</v>
      </c>
      <c r="I80" s="105"/>
      <c r="J80" s="95">
        <f t="shared" si="3"/>
        <v>0</v>
      </c>
      <c r="L80" s="1"/>
      <c r="M80" s="1"/>
    </row>
    <row r="81" spans="1:13" ht="15.75" x14ac:dyDescent="0.25">
      <c r="A81" s="35" t="s">
        <v>175</v>
      </c>
      <c r="B81" s="94">
        <v>106.45476405536553</v>
      </c>
      <c r="C81" s="94">
        <v>106.45476405536553</v>
      </c>
      <c r="D81" s="94"/>
      <c r="E81" s="94">
        <f t="shared" si="2"/>
        <v>0</v>
      </c>
      <c r="F81" s="94"/>
      <c r="G81" s="94">
        <v>3.837998662849837</v>
      </c>
      <c r="H81" s="94">
        <v>3.837998662849837</v>
      </c>
      <c r="J81" s="94">
        <f t="shared" si="3"/>
        <v>0</v>
      </c>
      <c r="L81" s="1"/>
      <c r="M81" s="1"/>
    </row>
    <row r="82" spans="1:13" s="57" customFormat="1" ht="15.75" x14ac:dyDescent="0.25">
      <c r="A82" s="55" t="s">
        <v>130</v>
      </c>
      <c r="B82" s="96">
        <v>102.38889447668113</v>
      </c>
      <c r="C82" s="96">
        <v>101.37352635018489</v>
      </c>
      <c r="D82" s="96"/>
      <c r="E82" s="96">
        <f t="shared" si="2"/>
        <v>-0.99167798586543565</v>
      </c>
      <c r="F82" s="96"/>
      <c r="G82" s="96">
        <v>3.9685912517967532</v>
      </c>
      <c r="H82" s="96">
        <v>3.929235606003703</v>
      </c>
      <c r="I82" s="105"/>
      <c r="J82" s="96">
        <f t="shared" si="3"/>
        <v>-3.9355645793050176E-2</v>
      </c>
      <c r="L82" s="1"/>
      <c r="M82" s="1"/>
    </row>
    <row r="83" spans="1:13" ht="15.75" x14ac:dyDescent="0.25">
      <c r="A83" s="34" t="s">
        <v>138</v>
      </c>
      <c r="B83" s="94">
        <v>93.928699081702462</v>
      </c>
      <c r="C83" s="94">
        <v>93.928699081702462</v>
      </c>
      <c r="D83" s="94"/>
      <c r="E83" s="94">
        <f t="shared" si="2"/>
        <v>0</v>
      </c>
      <c r="F83" s="94"/>
      <c r="G83" s="94">
        <v>1.9449688745101184</v>
      </c>
      <c r="H83" s="94">
        <v>1.9449688745101181</v>
      </c>
      <c r="J83" s="94">
        <f t="shared" si="3"/>
        <v>0</v>
      </c>
      <c r="L83" s="1"/>
      <c r="M83" s="1"/>
    </row>
    <row r="84" spans="1:13" s="57" customFormat="1" ht="15.75" x14ac:dyDescent="0.25">
      <c r="A84" s="58" t="s">
        <v>176</v>
      </c>
      <c r="B84" s="95">
        <v>81.740187779980687</v>
      </c>
      <c r="C84" s="95">
        <v>81.740187779980687</v>
      </c>
      <c r="D84" s="95"/>
      <c r="E84" s="95">
        <f t="shared" si="2"/>
        <v>0</v>
      </c>
      <c r="F84" s="95"/>
      <c r="G84" s="95">
        <v>0.71657682380845844</v>
      </c>
      <c r="H84" s="95">
        <v>0.71657682380845844</v>
      </c>
      <c r="I84" s="105"/>
      <c r="J84" s="95">
        <f t="shared" si="3"/>
        <v>0</v>
      </c>
      <c r="L84" s="1"/>
      <c r="M84" s="1"/>
    </row>
    <row r="85" spans="1:13" ht="15.75" x14ac:dyDescent="0.25">
      <c r="A85" s="35" t="s">
        <v>177</v>
      </c>
      <c r="B85" s="94">
        <v>99.262187476460795</v>
      </c>
      <c r="C85" s="94">
        <v>99.262187476460795</v>
      </c>
      <c r="D85" s="94"/>
      <c r="E85" s="94">
        <f t="shared" si="2"/>
        <v>0</v>
      </c>
      <c r="F85" s="94"/>
      <c r="G85" s="94">
        <v>0.17182709087528877</v>
      </c>
      <c r="H85" s="94">
        <v>0.17182709087528877</v>
      </c>
      <c r="J85" s="94">
        <f t="shared" si="3"/>
        <v>0</v>
      </c>
      <c r="L85" s="1"/>
      <c r="M85" s="1"/>
    </row>
    <row r="86" spans="1:13" s="57" customFormat="1" ht="15.75" x14ac:dyDescent="0.25">
      <c r="A86" s="58" t="s">
        <v>112</v>
      </c>
      <c r="B86" s="95">
        <v>96.055939304374334</v>
      </c>
      <c r="C86" s="95">
        <v>96.055939304374334</v>
      </c>
      <c r="D86" s="95"/>
      <c r="E86" s="95">
        <f t="shared" si="2"/>
        <v>0</v>
      </c>
      <c r="F86" s="95"/>
      <c r="G86" s="95">
        <v>0.86787841632833951</v>
      </c>
      <c r="H86" s="95">
        <v>0.86787841632833951</v>
      </c>
      <c r="I86" s="105"/>
      <c r="J86" s="95">
        <f t="shared" si="3"/>
        <v>0</v>
      </c>
      <c r="L86" s="1"/>
      <c r="M86" s="1"/>
    </row>
    <row r="87" spans="1:13" ht="15.75" x14ac:dyDescent="0.25">
      <c r="A87" s="35" t="s">
        <v>178</v>
      </c>
      <c r="B87" s="94">
        <v>160.69798195713369</v>
      </c>
      <c r="C87" s="94">
        <v>160.69798195713369</v>
      </c>
      <c r="D87" s="94"/>
      <c r="E87" s="94">
        <f t="shared" si="2"/>
        <v>0</v>
      </c>
      <c r="F87" s="94"/>
      <c r="G87" s="94">
        <v>0.18868654349803177</v>
      </c>
      <c r="H87" s="94">
        <v>0.18868654349803179</v>
      </c>
      <c r="J87" s="94">
        <f t="shared" si="3"/>
        <v>0</v>
      </c>
      <c r="L87" s="1"/>
      <c r="M87" s="1"/>
    </row>
    <row r="88" spans="1:13" s="57" customFormat="1" ht="15.75" x14ac:dyDescent="0.25">
      <c r="A88" s="61" t="s">
        <v>137</v>
      </c>
      <c r="B88" s="95">
        <v>111.50561142510205</v>
      </c>
      <c r="C88" s="95">
        <v>111.50561142510205</v>
      </c>
      <c r="D88" s="95"/>
      <c r="E88" s="95">
        <f t="shared" si="2"/>
        <v>0</v>
      </c>
      <c r="F88" s="95"/>
      <c r="G88" s="95">
        <v>0.51790337017018195</v>
      </c>
      <c r="H88" s="95">
        <v>0.51790337017018206</v>
      </c>
      <c r="I88" s="105"/>
      <c r="J88" s="95">
        <f t="shared" si="3"/>
        <v>0</v>
      </c>
      <c r="L88" s="1"/>
      <c r="M88" s="1"/>
    </row>
    <row r="89" spans="1:13" ht="15.75" x14ac:dyDescent="0.25">
      <c r="A89" s="35" t="s">
        <v>179</v>
      </c>
      <c r="B89" s="94">
        <v>111.50561142510205</v>
      </c>
      <c r="C89" s="94">
        <v>111.50561142510205</v>
      </c>
      <c r="D89" s="94"/>
      <c r="E89" s="94">
        <f t="shared" si="2"/>
        <v>0</v>
      </c>
      <c r="F89" s="94"/>
      <c r="G89" s="94">
        <v>0.51790337017018195</v>
      </c>
      <c r="H89" s="94">
        <v>0.51790337017018206</v>
      </c>
      <c r="J89" s="94">
        <f t="shared" si="3"/>
        <v>0</v>
      </c>
      <c r="L89" s="1"/>
      <c r="M89" s="1"/>
    </row>
    <row r="90" spans="1:13" s="57" customFormat="1" ht="15.75" x14ac:dyDescent="0.25">
      <c r="A90" s="61" t="s">
        <v>136</v>
      </c>
      <c r="B90" s="95">
        <v>121.68034814412177</v>
      </c>
      <c r="C90" s="95">
        <v>116.28683185440813</v>
      </c>
      <c r="D90" s="95"/>
      <c r="E90" s="95">
        <f t="shared" si="2"/>
        <v>-4.4325286473748342</v>
      </c>
      <c r="F90" s="95"/>
      <c r="G90" s="95">
        <v>0.88950871207571569</v>
      </c>
      <c r="H90" s="95">
        <v>0.85008098359206474</v>
      </c>
      <c r="I90" s="105"/>
      <c r="J90" s="95">
        <f t="shared" si="3"/>
        <v>-3.9427728483650948E-2</v>
      </c>
      <c r="L90" s="1"/>
      <c r="M90" s="1"/>
    </row>
    <row r="91" spans="1:13" ht="15.75" x14ac:dyDescent="0.25">
      <c r="A91" s="35" t="s">
        <v>180</v>
      </c>
      <c r="B91" s="94">
        <v>148.33644826479588</v>
      </c>
      <c r="C91" s="94">
        <v>148.33644826479588</v>
      </c>
      <c r="D91" s="94"/>
      <c r="E91" s="94">
        <f t="shared" si="2"/>
        <v>0</v>
      </c>
      <c r="F91" s="94"/>
      <c r="G91" s="94">
        <v>0.27544402136426077</v>
      </c>
      <c r="H91" s="94">
        <v>0.27544402136426072</v>
      </c>
      <c r="J91" s="94">
        <f t="shared" si="3"/>
        <v>0</v>
      </c>
      <c r="L91" s="1"/>
      <c r="M91" s="1"/>
    </row>
    <row r="92" spans="1:13" s="57" customFormat="1" ht="15.75" x14ac:dyDescent="0.25">
      <c r="A92" s="58" t="s">
        <v>114</v>
      </c>
      <c r="B92" s="95">
        <v>112.60379438279131</v>
      </c>
      <c r="C92" s="95">
        <v>105.37375510792319</v>
      </c>
      <c r="D92" s="95"/>
      <c r="E92" s="95">
        <f t="shared" si="2"/>
        <v>-6.4207776607331235</v>
      </c>
      <c r="F92" s="95"/>
      <c r="G92" s="95">
        <v>0.61406469071145497</v>
      </c>
      <c r="H92" s="95">
        <v>0.57463696222780403</v>
      </c>
      <c r="I92" s="105"/>
      <c r="J92" s="95">
        <f t="shared" si="3"/>
        <v>-3.9427728483650948E-2</v>
      </c>
      <c r="L92" s="1"/>
      <c r="M92" s="1"/>
    </row>
    <row r="93" spans="1:13" ht="15.75" x14ac:dyDescent="0.25">
      <c r="A93" s="34" t="s">
        <v>151</v>
      </c>
      <c r="B93" s="94">
        <v>101.04682588515979</v>
      </c>
      <c r="C93" s="94">
        <v>101.05864608216901</v>
      </c>
      <c r="D93" s="94"/>
      <c r="E93" s="94">
        <f t="shared" si="2"/>
        <v>1.1697742017791057E-2</v>
      </c>
      <c r="F93" s="94"/>
      <c r="G93" s="94">
        <v>0.61621029504073743</v>
      </c>
      <c r="H93" s="94">
        <v>0.61628237773133832</v>
      </c>
      <c r="J93" s="94">
        <f t="shared" si="3"/>
        <v>7.2082690600883126E-5</v>
      </c>
      <c r="L93" s="1"/>
      <c r="M93" s="1"/>
    </row>
    <row r="94" spans="1:13" s="57" customFormat="1" ht="15.75" x14ac:dyDescent="0.25">
      <c r="A94" s="58" t="s">
        <v>116</v>
      </c>
      <c r="B94" s="95">
        <v>99.110843992442682</v>
      </c>
      <c r="C94" s="95">
        <v>99.110843992442682</v>
      </c>
      <c r="D94" s="95"/>
      <c r="E94" s="95">
        <f t="shared" si="2"/>
        <v>0</v>
      </c>
      <c r="F94" s="95"/>
      <c r="G94" s="95">
        <v>0.18610715426975108</v>
      </c>
      <c r="H94" s="95">
        <v>0.18610715426975108</v>
      </c>
      <c r="I94" s="105"/>
      <c r="J94" s="95">
        <f t="shared" si="3"/>
        <v>0</v>
      </c>
      <c r="L94" s="1"/>
      <c r="M94" s="1"/>
    </row>
    <row r="95" spans="1:13" ht="15.75" x14ac:dyDescent="0.25">
      <c r="A95" s="35" t="s">
        <v>181</v>
      </c>
      <c r="B95" s="94">
        <v>101.90817576714795</v>
      </c>
      <c r="C95" s="94">
        <v>101.92525496236227</v>
      </c>
      <c r="D95" s="94"/>
      <c r="E95" s="94">
        <f t="shared" si="2"/>
        <v>1.6759396472121324E-2</v>
      </c>
      <c r="F95" s="94"/>
      <c r="G95" s="94">
        <v>0.43010314077098638</v>
      </c>
      <c r="H95" s="94">
        <v>0.43017522346158726</v>
      </c>
      <c r="J95" s="94">
        <f t="shared" si="3"/>
        <v>7.2082690600883126E-5</v>
      </c>
      <c r="L95" s="1"/>
      <c r="M95" s="1"/>
    </row>
    <row r="96" spans="1:13" s="57" customFormat="1" ht="15.75" x14ac:dyDescent="0.25">
      <c r="A96" s="55" t="s">
        <v>117</v>
      </c>
      <c r="B96" s="96">
        <v>127.7970169576827</v>
      </c>
      <c r="C96" s="96">
        <v>127.7970169576827</v>
      </c>
      <c r="D96" s="96"/>
      <c r="E96" s="96">
        <f t="shared" si="2"/>
        <v>0</v>
      </c>
      <c r="F96" s="96"/>
      <c r="G96" s="96">
        <v>4.022471395384521</v>
      </c>
      <c r="H96" s="96">
        <v>4.0224713953845219</v>
      </c>
      <c r="I96" s="105"/>
      <c r="J96" s="96">
        <f t="shared" si="3"/>
        <v>0</v>
      </c>
      <c r="L96" s="1"/>
      <c r="M96" s="1"/>
    </row>
    <row r="97" spans="1:13" ht="15.75" x14ac:dyDescent="0.25">
      <c r="A97" s="34" t="s">
        <v>135</v>
      </c>
      <c r="B97" s="94">
        <v>146.63602035335904</v>
      </c>
      <c r="C97" s="94">
        <v>146.63602035335904</v>
      </c>
      <c r="D97" s="94"/>
      <c r="E97" s="94">
        <f t="shared" si="2"/>
        <v>0</v>
      </c>
      <c r="F97" s="94"/>
      <c r="G97" s="94">
        <v>1.0635968537962701</v>
      </c>
      <c r="H97" s="94">
        <v>1.0635968537962701</v>
      </c>
      <c r="J97" s="94">
        <f t="shared" si="3"/>
        <v>0</v>
      </c>
      <c r="L97" s="1"/>
      <c r="M97" s="1"/>
    </row>
    <row r="98" spans="1:13" s="57" customFormat="1" ht="15.75" x14ac:dyDescent="0.25">
      <c r="A98" s="58" t="s">
        <v>182</v>
      </c>
      <c r="B98" s="95">
        <v>146.63602035335904</v>
      </c>
      <c r="C98" s="95">
        <v>146.63602035335904</v>
      </c>
      <c r="D98" s="95"/>
      <c r="E98" s="95">
        <f t="shared" si="2"/>
        <v>0</v>
      </c>
      <c r="F98" s="95"/>
      <c r="G98" s="95">
        <v>1.0635968537962701</v>
      </c>
      <c r="H98" s="95">
        <v>1.0635968537962701</v>
      </c>
      <c r="I98" s="105"/>
      <c r="J98" s="95">
        <f t="shared" si="3"/>
        <v>0</v>
      </c>
      <c r="L98" s="1"/>
      <c r="M98" s="1"/>
    </row>
    <row r="99" spans="1:13" ht="15.75" x14ac:dyDescent="0.25">
      <c r="A99" s="34" t="s">
        <v>118</v>
      </c>
      <c r="B99" s="94">
        <v>121.06598345610905</v>
      </c>
      <c r="C99" s="94">
        <v>121.06598345610905</v>
      </c>
      <c r="D99" s="94"/>
      <c r="E99" s="94">
        <f t="shared" si="2"/>
        <v>0</v>
      </c>
      <c r="F99" s="94"/>
      <c r="G99" s="94">
        <v>2.80347419119596</v>
      </c>
      <c r="H99" s="94">
        <v>2.80347419119596</v>
      </c>
      <c r="J99" s="94">
        <f t="shared" si="3"/>
        <v>0</v>
      </c>
      <c r="L99" s="1"/>
      <c r="M99" s="1"/>
    </row>
    <row r="100" spans="1:13" s="57" customFormat="1" ht="15.75" x14ac:dyDescent="0.25">
      <c r="A100" s="58" t="s">
        <v>119</v>
      </c>
      <c r="B100" s="95">
        <v>121.06598345610905</v>
      </c>
      <c r="C100" s="95">
        <v>121.06598345610905</v>
      </c>
      <c r="D100" s="95"/>
      <c r="E100" s="95">
        <f t="shared" si="2"/>
        <v>0</v>
      </c>
      <c r="F100" s="95"/>
      <c r="G100" s="95">
        <v>2.80347419119596</v>
      </c>
      <c r="H100" s="95">
        <v>2.80347419119596</v>
      </c>
      <c r="I100" s="105"/>
      <c r="J100" s="95">
        <f t="shared" si="3"/>
        <v>0</v>
      </c>
      <c r="L100" s="1"/>
      <c r="M100" s="1"/>
    </row>
    <row r="101" spans="1:13" ht="15.75" x14ac:dyDescent="0.25">
      <c r="A101" s="34" t="s">
        <v>120</v>
      </c>
      <c r="B101" s="94">
        <v>145.83654765374885</v>
      </c>
      <c r="C101" s="94">
        <v>145.83654765374885</v>
      </c>
      <c r="D101" s="94"/>
      <c r="E101" s="94">
        <f t="shared" si="2"/>
        <v>0</v>
      </c>
      <c r="F101" s="94"/>
      <c r="G101" s="94">
        <v>0.15540035039229169</v>
      </c>
      <c r="H101" s="94">
        <v>0.15540035039229169</v>
      </c>
      <c r="J101" s="94">
        <f t="shared" si="3"/>
        <v>0</v>
      </c>
      <c r="L101" s="1"/>
      <c r="M101" s="1"/>
    </row>
    <row r="102" spans="1:13" s="57" customFormat="1" ht="15.75" x14ac:dyDescent="0.25">
      <c r="A102" s="58" t="s">
        <v>121</v>
      </c>
      <c r="B102" s="95">
        <v>145.83654765374885</v>
      </c>
      <c r="C102" s="95">
        <v>145.83654765374885</v>
      </c>
      <c r="D102" s="95"/>
      <c r="E102" s="95">
        <f t="shared" si="2"/>
        <v>0</v>
      </c>
      <c r="F102" s="95"/>
      <c r="G102" s="95">
        <v>0.15540035039229169</v>
      </c>
      <c r="H102" s="95">
        <v>0.15540035039229169</v>
      </c>
      <c r="I102" s="105"/>
      <c r="J102" s="95">
        <f t="shared" si="3"/>
        <v>0</v>
      </c>
      <c r="L102" s="1"/>
      <c r="M102" s="1"/>
    </row>
    <row r="103" spans="1:13" ht="15.75" x14ac:dyDescent="0.25">
      <c r="A103" s="33" t="s">
        <v>131</v>
      </c>
      <c r="B103" s="97">
        <v>127.46323893962705</v>
      </c>
      <c r="C103" s="97">
        <v>127.46323893962705</v>
      </c>
      <c r="D103" s="97"/>
      <c r="E103" s="97">
        <f t="shared" si="2"/>
        <v>0</v>
      </c>
      <c r="F103" s="97"/>
      <c r="G103" s="97">
        <v>5.2155363193528341</v>
      </c>
      <c r="H103" s="97">
        <v>5.2155363193528341</v>
      </c>
      <c r="J103" s="97">
        <f t="shared" si="3"/>
        <v>0</v>
      </c>
      <c r="L103" s="1"/>
      <c r="M103" s="1"/>
    </row>
    <row r="104" spans="1:13" s="57" customFormat="1" ht="15.75" x14ac:dyDescent="0.25">
      <c r="A104" s="61" t="s">
        <v>122</v>
      </c>
      <c r="B104" s="95">
        <v>127.59136978831515</v>
      </c>
      <c r="C104" s="95">
        <v>127.59136978831515</v>
      </c>
      <c r="D104" s="95"/>
      <c r="E104" s="95">
        <f t="shared" si="2"/>
        <v>0</v>
      </c>
      <c r="F104" s="95"/>
      <c r="G104" s="95">
        <v>5.0758746874353804</v>
      </c>
      <c r="H104" s="95">
        <v>5.0758746874353804</v>
      </c>
      <c r="I104" s="105"/>
      <c r="J104" s="95">
        <f t="shared" si="3"/>
        <v>0</v>
      </c>
      <c r="L104" s="1"/>
      <c r="M104" s="1"/>
    </row>
    <row r="105" spans="1:13" ht="15.75" x14ac:dyDescent="0.25">
      <c r="A105" s="35" t="s">
        <v>183</v>
      </c>
      <c r="B105" s="94">
        <v>127.59136978831515</v>
      </c>
      <c r="C105" s="94">
        <v>127.59136978831515</v>
      </c>
      <c r="D105" s="94"/>
      <c r="E105" s="94">
        <f t="shared" si="2"/>
        <v>0</v>
      </c>
      <c r="F105" s="94"/>
      <c r="G105" s="94">
        <v>5.0758746874353804</v>
      </c>
      <c r="H105" s="94">
        <v>5.0758746874353804</v>
      </c>
      <c r="J105" s="94">
        <f t="shared" si="3"/>
        <v>0</v>
      </c>
      <c r="L105" s="1"/>
      <c r="M105" s="1"/>
    </row>
    <row r="106" spans="1:13" s="57" customFormat="1" ht="15.75" x14ac:dyDescent="0.25">
      <c r="A106" s="61" t="s">
        <v>123</v>
      </c>
      <c r="B106" s="95">
        <v>122.97492976527282</v>
      </c>
      <c r="C106" s="95">
        <v>122.97492976527282</v>
      </c>
      <c r="D106" s="95"/>
      <c r="E106" s="95">
        <f t="shared" si="2"/>
        <v>0</v>
      </c>
      <c r="F106" s="95"/>
      <c r="G106" s="95">
        <v>0.13966163191745351</v>
      </c>
      <c r="H106" s="95">
        <v>0.13966163191745351</v>
      </c>
      <c r="I106" s="105"/>
      <c r="J106" s="95">
        <f t="shared" si="3"/>
        <v>0</v>
      </c>
      <c r="L106" s="1"/>
      <c r="M106" s="1"/>
    </row>
    <row r="107" spans="1:13" ht="15.75" x14ac:dyDescent="0.25">
      <c r="A107" s="35" t="s">
        <v>124</v>
      </c>
      <c r="B107" s="94">
        <v>122.97492976527282</v>
      </c>
      <c r="C107" s="94">
        <v>122.97492976527282</v>
      </c>
      <c r="D107" s="94"/>
      <c r="E107" s="94">
        <f t="shared" si="2"/>
        <v>0</v>
      </c>
      <c r="F107" s="94"/>
      <c r="G107" s="94">
        <v>0.13966163191745351</v>
      </c>
      <c r="H107" s="94">
        <v>0.13966163191745351</v>
      </c>
      <c r="J107" s="94">
        <f t="shared" si="3"/>
        <v>0</v>
      </c>
      <c r="L107" s="1"/>
      <c r="M107" s="1"/>
    </row>
    <row r="108" spans="1:13" s="57" customFormat="1" ht="15.75" x14ac:dyDescent="0.25">
      <c r="A108" s="55" t="s">
        <v>132</v>
      </c>
      <c r="B108" s="96">
        <v>97.338068027609495</v>
      </c>
      <c r="C108" s="96">
        <v>97.22519675273449</v>
      </c>
      <c r="D108" s="96"/>
      <c r="E108" s="96">
        <f t="shared" si="2"/>
        <v>-0.11595799789553274</v>
      </c>
      <c r="F108" s="96"/>
      <c r="G108" s="96">
        <v>6.3942168888178461</v>
      </c>
      <c r="H108" s="96">
        <v>6.386802282932476</v>
      </c>
      <c r="I108" s="105"/>
      <c r="J108" s="96">
        <f t="shared" si="3"/>
        <v>-7.4146058853701291E-3</v>
      </c>
      <c r="L108" s="1"/>
      <c r="M108" s="1"/>
    </row>
    <row r="109" spans="1:13" ht="15.75" x14ac:dyDescent="0.25">
      <c r="A109" s="34" t="s">
        <v>125</v>
      </c>
      <c r="B109" s="94">
        <v>98.584673101270951</v>
      </c>
      <c r="C109" s="94">
        <v>98.420904606375231</v>
      </c>
      <c r="D109" s="94"/>
      <c r="E109" s="94">
        <f t="shared" si="2"/>
        <v>-0.16611963071327951</v>
      </c>
      <c r="F109" s="94"/>
      <c r="G109" s="94">
        <v>4.4634134169060085</v>
      </c>
      <c r="H109" s="94">
        <v>4.4559988110206374</v>
      </c>
      <c r="J109" s="94">
        <f t="shared" si="3"/>
        <v>-7.4146058853710173E-3</v>
      </c>
      <c r="L109" s="1"/>
      <c r="M109" s="1"/>
    </row>
    <row r="110" spans="1:13" s="57" customFormat="1" ht="15.75" x14ac:dyDescent="0.25">
      <c r="A110" s="58" t="s">
        <v>184</v>
      </c>
      <c r="B110" s="95">
        <v>119.03936600643362</v>
      </c>
      <c r="C110" s="95">
        <v>119.03936600643362</v>
      </c>
      <c r="D110" s="95"/>
      <c r="E110" s="95">
        <f t="shared" si="2"/>
        <v>0</v>
      </c>
      <c r="F110" s="95"/>
      <c r="G110" s="95">
        <v>0.19088997706404656</v>
      </c>
      <c r="H110" s="95">
        <v>0.19088997706404656</v>
      </c>
      <c r="I110" s="105"/>
      <c r="J110" s="95">
        <f t="shared" si="3"/>
        <v>0</v>
      </c>
      <c r="L110" s="1"/>
      <c r="M110" s="1"/>
    </row>
    <row r="111" spans="1:13" ht="15.75" x14ac:dyDescent="0.25">
      <c r="A111" s="35" t="s">
        <v>185</v>
      </c>
      <c r="B111" s="94">
        <v>97.833588232929131</v>
      </c>
      <c r="C111" s="94">
        <v>97.663806250615266</v>
      </c>
      <c r="D111" s="94"/>
      <c r="E111" s="94">
        <f t="shared" si="2"/>
        <v>-0.17354160813323194</v>
      </c>
      <c r="F111" s="94"/>
      <c r="G111" s="94">
        <v>4.2725234398419616</v>
      </c>
      <c r="H111" s="94">
        <v>4.2651088339565906</v>
      </c>
      <c r="J111" s="94">
        <f t="shared" si="3"/>
        <v>-7.4146058853710173E-3</v>
      </c>
      <c r="L111" s="1"/>
      <c r="M111" s="1"/>
    </row>
    <row r="112" spans="1:13" s="57" customFormat="1" ht="15.75" x14ac:dyDescent="0.25">
      <c r="A112" s="61" t="s">
        <v>134</v>
      </c>
      <c r="B112" s="95">
        <v>74.126994044869832</v>
      </c>
      <c r="C112" s="95">
        <v>74.126994044869832</v>
      </c>
      <c r="D112" s="95"/>
      <c r="E112" s="95">
        <f t="shared" si="2"/>
        <v>0</v>
      </c>
      <c r="F112" s="95"/>
      <c r="G112" s="95">
        <v>0.31740448344768257</v>
      </c>
      <c r="H112" s="95">
        <v>0.31740448344768257</v>
      </c>
      <c r="I112" s="105"/>
      <c r="J112" s="95">
        <f t="shared" si="3"/>
        <v>0</v>
      </c>
      <c r="L112" s="1"/>
      <c r="M112" s="1"/>
    </row>
    <row r="113" spans="1:13" ht="15.75" x14ac:dyDescent="0.25">
      <c r="A113" s="35" t="s">
        <v>126</v>
      </c>
      <c r="B113" s="94">
        <v>74.126994044869832</v>
      </c>
      <c r="C113" s="94">
        <v>74.126994044869832</v>
      </c>
      <c r="D113" s="94"/>
      <c r="E113" s="94">
        <f t="shared" si="2"/>
        <v>0</v>
      </c>
      <c r="F113" s="94"/>
      <c r="G113" s="94">
        <v>0.31740448344768257</v>
      </c>
      <c r="H113" s="94">
        <v>0.31740448344768257</v>
      </c>
      <c r="J113" s="94">
        <f t="shared" si="3"/>
        <v>0</v>
      </c>
      <c r="L113" s="1"/>
      <c r="M113" s="1"/>
    </row>
    <row r="114" spans="1:13" s="57" customFormat="1" ht="15.75" x14ac:dyDescent="0.25">
      <c r="A114" s="61" t="s">
        <v>133</v>
      </c>
      <c r="B114" s="95">
        <v>100.00000000000001</v>
      </c>
      <c r="C114" s="95">
        <v>100.00000000000001</v>
      </c>
      <c r="D114" s="95"/>
      <c r="E114" s="95">
        <f t="shared" si="2"/>
        <v>0</v>
      </c>
      <c r="F114" s="95"/>
      <c r="G114" s="95">
        <v>1.6133989884641551</v>
      </c>
      <c r="H114" s="95">
        <v>1.6133989884641553</v>
      </c>
      <c r="I114" s="105"/>
      <c r="J114" s="95">
        <f t="shared" si="3"/>
        <v>0</v>
      </c>
      <c r="L114" s="1"/>
      <c r="M114" s="1"/>
    </row>
    <row r="115" spans="1:13" ht="15.75" x14ac:dyDescent="0.25">
      <c r="A115" s="35" t="s">
        <v>186</v>
      </c>
      <c r="B115" s="94">
        <v>100.00000000000001</v>
      </c>
      <c r="C115" s="94">
        <v>100.00000000000001</v>
      </c>
      <c r="D115" s="94"/>
      <c r="E115" s="94">
        <f t="shared" si="2"/>
        <v>0</v>
      </c>
      <c r="F115" s="94"/>
      <c r="G115" s="94">
        <v>1.6133989884641551</v>
      </c>
      <c r="H115" s="94">
        <v>1.6133989884641553</v>
      </c>
      <c r="J115" s="94">
        <f t="shared" si="3"/>
        <v>0</v>
      </c>
      <c r="L115" s="1"/>
      <c r="M115" s="1"/>
    </row>
    <row r="116" spans="1:13" ht="21.75" customHeight="1" x14ac:dyDescent="0.25">
      <c r="A116" s="44"/>
      <c r="B116" s="90"/>
      <c r="C116" s="90"/>
      <c r="D116" s="90"/>
      <c r="E116" s="90"/>
      <c r="F116" s="90"/>
      <c r="G116" s="90"/>
      <c r="H116" s="90"/>
      <c r="I116" s="86"/>
      <c r="J116" s="90"/>
    </row>
    <row r="117" spans="1:13" x14ac:dyDescent="0.25">
      <c r="A117" s="183" t="s">
        <v>54</v>
      </c>
      <c r="B117" s="184"/>
      <c r="C117" s="184"/>
    </row>
    <row r="118" spans="1:13" x14ac:dyDescent="0.25">
      <c r="A118" s="23"/>
      <c r="B118" s="98"/>
      <c r="C118" s="98"/>
    </row>
  </sheetData>
  <mergeCells count="4">
    <mergeCell ref="G3:H3"/>
    <mergeCell ref="A3:A4"/>
    <mergeCell ref="A117:C117"/>
    <mergeCell ref="B3:C3"/>
  </mergeCells>
  <pageMargins left="0.7" right="0.7" top="0.75" bottom="0.75" header="0.3" footer="0.3"/>
  <pageSetup paperSize="9" scale="74" fitToWidth="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18"/>
  <sheetViews>
    <sheetView view="pageBreakPreview" zoomScaleSheetLayoutView="100" workbookViewId="0">
      <selection activeCell="E31" sqref="E31"/>
    </sheetView>
  </sheetViews>
  <sheetFormatPr defaultRowHeight="15" x14ac:dyDescent="0.25"/>
  <cols>
    <col min="1" max="1" width="57.7109375" style="4" customWidth="1"/>
    <col min="2" max="2" width="9.7109375" style="3" bestFit="1" customWidth="1"/>
    <col min="3" max="3" width="8" style="3" customWidth="1"/>
    <col min="4" max="4" width="1.140625" customWidth="1"/>
    <col min="5" max="5" width="11.42578125" customWidth="1"/>
    <col min="6" max="6" width="1.7109375" customWidth="1"/>
    <col min="7" max="8" width="8.140625" customWidth="1"/>
    <col min="9" max="9" width="1.42578125" customWidth="1"/>
    <col min="10" max="10" width="10.85546875" customWidth="1"/>
  </cols>
  <sheetData>
    <row r="1" spans="1:15" x14ac:dyDescent="0.25">
      <c r="A1" s="54" t="s">
        <v>268</v>
      </c>
      <c r="B1" s="84"/>
      <c r="C1" s="84"/>
      <c r="D1" s="41"/>
      <c r="I1" s="41"/>
    </row>
    <row r="2" spans="1:15" ht="7.5" customHeight="1" x14ac:dyDescent="0.25">
      <c r="A2" s="42"/>
      <c r="B2" s="43"/>
      <c r="C2" s="43"/>
      <c r="D2" s="29"/>
      <c r="E2" s="29"/>
      <c r="F2" s="29"/>
      <c r="G2" s="29"/>
      <c r="H2" s="29"/>
      <c r="I2" s="29"/>
      <c r="J2" s="29"/>
    </row>
    <row r="3" spans="1:15" ht="57" customHeight="1" x14ac:dyDescent="0.25">
      <c r="A3" s="180" t="s">
        <v>56</v>
      </c>
      <c r="B3" s="185" t="s">
        <v>242</v>
      </c>
      <c r="C3" s="185"/>
      <c r="D3" s="80"/>
      <c r="E3" s="113" t="s">
        <v>243</v>
      </c>
      <c r="F3" s="81"/>
      <c r="G3" s="186" t="s">
        <v>244</v>
      </c>
      <c r="H3" s="186"/>
      <c r="I3" s="80"/>
      <c r="J3" s="113" t="s">
        <v>245</v>
      </c>
    </row>
    <row r="4" spans="1:15" ht="30" x14ac:dyDescent="0.25">
      <c r="A4" s="181"/>
      <c r="B4" s="85">
        <v>42981</v>
      </c>
      <c r="C4" s="122">
        <v>43011</v>
      </c>
      <c r="D4" s="152"/>
      <c r="E4" s="178" t="s">
        <v>270</v>
      </c>
      <c r="F4" s="152"/>
      <c r="G4" s="122">
        <v>42981</v>
      </c>
      <c r="H4" s="122">
        <v>43011</v>
      </c>
      <c r="I4" s="86"/>
      <c r="J4" s="178" t="s">
        <v>270</v>
      </c>
      <c r="K4" s="87"/>
    </row>
    <row r="5" spans="1:15" s="57" customFormat="1" ht="15.75" x14ac:dyDescent="0.25">
      <c r="A5" s="62" t="s">
        <v>241</v>
      </c>
      <c r="B5" s="93">
        <v>108.8069736939307</v>
      </c>
      <c r="C5" s="93">
        <v>108.23169696987796</v>
      </c>
      <c r="D5" s="56"/>
      <c r="E5" s="56">
        <f>((C5/B5-1)*100)</f>
        <v>-0.52871310038543617</v>
      </c>
      <c r="F5" s="56"/>
      <c r="G5" s="93">
        <v>108.8069736939307</v>
      </c>
      <c r="H5" s="93">
        <v>108.23169696987796</v>
      </c>
      <c r="I5" s="56"/>
      <c r="J5" s="56">
        <f>H5-G5</f>
        <v>-0.57527672405274188</v>
      </c>
    </row>
    <row r="6" spans="1:15" ht="10.5" customHeight="1" x14ac:dyDescent="0.25">
      <c r="A6" s="39"/>
      <c r="B6" s="38"/>
      <c r="C6" s="38"/>
      <c r="D6" s="38"/>
      <c r="E6" s="38"/>
      <c r="F6" s="38"/>
      <c r="G6" s="38"/>
      <c r="H6" s="38"/>
      <c r="I6" s="38"/>
      <c r="J6" s="38"/>
    </row>
    <row r="7" spans="1:15" ht="15.75" x14ac:dyDescent="0.25">
      <c r="A7" s="33" t="s">
        <v>127</v>
      </c>
      <c r="B7" s="38">
        <v>115.05956299560125</v>
      </c>
      <c r="C7" s="38">
        <v>113.10510059197715</v>
      </c>
      <c r="D7" s="38"/>
      <c r="E7" s="38">
        <f t="shared" ref="E7:E70" si="0">((C7/B7-1)*100)</f>
        <v>-1.6986527262395579</v>
      </c>
      <c r="F7" s="38"/>
      <c r="G7" s="38">
        <v>37.294912960049132</v>
      </c>
      <c r="H7" s="38">
        <v>36.66140190430459</v>
      </c>
      <c r="I7" s="38"/>
      <c r="J7" s="38">
        <f>H7-G7</f>
        <v>-0.63351105574454181</v>
      </c>
      <c r="L7" s="1"/>
      <c r="N7" s="1"/>
    </row>
    <row r="8" spans="1:15" s="57" customFormat="1" ht="15.75" x14ac:dyDescent="0.25">
      <c r="A8" s="61" t="s">
        <v>57</v>
      </c>
      <c r="B8" s="59">
        <v>115.658064832657</v>
      </c>
      <c r="C8" s="59">
        <v>113.52085419396602</v>
      </c>
      <c r="D8" s="59"/>
      <c r="E8" s="59">
        <f t="shared" si="0"/>
        <v>-1.8478699620154138</v>
      </c>
      <c r="F8" s="59"/>
      <c r="G8" s="59">
        <v>34.662288510763041</v>
      </c>
      <c r="H8" s="59">
        <v>34.021774493225536</v>
      </c>
      <c r="I8" s="59"/>
      <c r="J8" s="59">
        <f t="shared" ref="J8:J71" si="1">H8-G8</f>
        <v>-0.64051401753750525</v>
      </c>
      <c r="L8" s="1"/>
      <c r="N8" s="1"/>
    </row>
    <row r="9" spans="1:15" ht="15.75" x14ac:dyDescent="0.25">
      <c r="A9" s="35" t="s">
        <v>58</v>
      </c>
      <c r="B9" s="26">
        <v>132.16646130640945</v>
      </c>
      <c r="C9" s="26">
        <v>132.16870267639851</v>
      </c>
      <c r="D9" s="26"/>
      <c r="E9" s="26">
        <f t="shared" si="0"/>
        <v>1.6958689571522356E-3</v>
      </c>
      <c r="F9" s="26"/>
      <c r="G9" s="26">
        <v>6.7421482279720539</v>
      </c>
      <c r="H9" s="26">
        <v>6.7422625659708979</v>
      </c>
      <c r="I9" s="26"/>
      <c r="J9" s="26">
        <f t="shared" si="1"/>
        <v>1.1433799884397189E-4</v>
      </c>
      <c r="L9" s="1"/>
      <c r="N9" s="1"/>
    </row>
    <row r="10" spans="1:15" s="57" customFormat="1" ht="15.75" x14ac:dyDescent="0.25">
      <c r="A10" s="58" t="s">
        <v>62</v>
      </c>
      <c r="B10" s="59">
        <v>86.765181972234714</v>
      </c>
      <c r="C10" s="59">
        <v>86.519234192443633</v>
      </c>
      <c r="D10" s="59"/>
      <c r="E10" s="59">
        <f t="shared" si="0"/>
        <v>-0.28346368232108343</v>
      </c>
      <c r="F10" s="59"/>
      <c r="G10" s="59">
        <v>0.71872550635050136</v>
      </c>
      <c r="H10" s="59">
        <v>0.71668818056441952</v>
      </c>
      <c r="I10" s="59"/>
      <c r="J10" s="59">
        <f t="shared" si="1"/>
        <v>-2.037325786081845E-3</v>
      </c>
      <c r="L10" s="1"/>
      <c r="N10" s="1"/>
    </row>
    <row r="11" spans="1:15" ht="15.75" x14ac:dyDescent="0.25">
      <c r="A11" s="35" t="s">
        <v>63</v>
      </c>
      <c r="B11" s="26">
        <v>114.24894112946809</v>
      </c>
      <c r="C11" s="26">
        <v>106.77585968473025</v>
      </c>
      <c r="D11" s="26"/>
      <c r="E11" s="26">
        <f t="shared" si="0"/>
        <v>-6.5410509461696247</v>
      </c>
      <c r="F11" s="26"/>
      <c r="G11" s="26">
        <v>10.858880070919325</v>
      </c>
      <c r="H11" s="26">
        <v>10.148595193297034</v>
      </c>
      <c r="I11" s="26"/>
      <c r="J11" s="26">
        <f t="shared" si="1"/>
        <v>-0.71028487762229098</v>
      </c>
      <c r="L11" s="1"/>
      <c r="N11" s="1"/>
    </row>
    <row r="12" spans="1:15" s="57" customFormat="1" ht="15.75" x14ac:dyDescent="0.25">
      <c r="A12" s="58" t="s">
        <v>152</v>
      </c>
      <c r="B12" s="59">
        <v>102.77839866443202</v>
      </c>
      <c r="C12" s="59">
        <v>103.25211979967928</v>
      </c>
      <c r="D12" s="59"/>
      <c r="E12" s="59">
        <f t="shared" si="0"/>
        <v>0.46091507690633193</v>
      </c>
      <c r="F12" s="59"/>
      <c r="G12" s="59">
        <v>6.1666815424606485</v>
      </c>
      <c r="H12" s="59">
        <v>6.1951047074346501</v>
      </c>
      <c r="I12" s="59"/>
      <c r="J12" s="59">
        <f t="shared" si="1"/>
        <v>2.8423164974001658E-2</v>
      </c>
      <c r="L12" s="1"/>
      <c r="N12" s="1"/>
      <c r="O12" s="4"/>
    </row>
    <row r="13" spans="1:15" ht="15.75" x14ac:dyDescent="0.25">
      <c r="A13" s="35" t="s">
        <v>153</v>
      </c>
      <c r="B13" s="26">
        <v>84.481739094712665</v>
      </c>
      <c r="C13" s="26">
        <v>84.28490414561567</v>
      </c>
      <c r="D13" s="26"/>
      <c r="E13" s="26">
        <f t="shared" si="0"/>
        <v>-0.23299111879825363</v>
      </c>
      <c r="F13" s="26"/>
      <c r="G13" s="26">
        <v>1.0494265817513957</v>
      </c>
      <c r="H13" s="26">
        <v>1.0469815110176068</v>
      </c>
      <c r="I13" s="26"/>
      <c r="J13" s="26">
        <f>H13-G13</f>
        <v>-2.4450707337888566E-3</v>
      </c>
      <c r="L13" s="1"/>
      <c r="N13" s="1"/>
    </row>
    <row r="14" spans="1:15" s="57" customFormat="1" ht="15.75" x14ac:dyDescent="0.25">
      <c r="A14" s="58" t="s">
        <v>69</v>
      </c>
      <c r="B14" s="59">
        <v>113.70892446275548</v>
      </c>
      <c r="C14" s="59">
        <v>122.14200417281425</v>
      </c>
      <c r="D14" s="59"/>
      <c r="E14" s="59">
        <f t="shared" si="0"/>
        <v>7.4163745281233151</v>
      </c>
      <c r="F14" s="59"/>
      <c r="G14" s="59">
        <v>2.3044644373547549</v>
      </c>
      <c r="H14" s="59">
        <v>2.4753721508963933</v>
      </c>
      <c r="I14" s="59"/>
      <c r="J14" s="59">
        <f t="shared" si="1"/>
        <v>0.17090771354163836</v>
      </c>
      <c r="L14" s="1"/>
      <c r="N14" s="1"/>
    </row>
    <row r="15" spans="1:15" ht="15.75" x14ac:dyDescent="0.25">
      <c r="A15" s="35" t="s">
        <v>72</v>
      </c>
      <c r="B15" s="26">
        <v>132.11583043757969</v>
      </c>
      <c r="C15" s="26">
        <v>125.21935297052484</v>
      </c>
      <c r="D15" s="26"/>
      <c r="E15" s="26">
        <f t="shared" si="0"/>
        <v>-5.2200235537354533</v>
      </c>
      <c r="F15" s="26"/>
      <c r="G15" s="26">
        <v>2.429736568281148</v>
      </c>
      <c r="H15" s="26">
        <v>2.3029037471231488</v>
      </c>
      <c r="I15" s="26"/>
      <c r="J15" s="26">
        <f t="shared" si="1"/>
        <v>-0.12683282115799921</v>
      </c>
      <c r="L15" s="1"/>
      <c r="N15" s="1"/>
    </row>
    <row r="16" spans="1:15" s="57" customFormat="1" ht="15.75" x14ac:dyDescent="0.25">
      <c r="A16" s="58" t="s">
        <v>154</v>
      </c>
      <c r="B16" s="59">
        <v>143.25818454332193</v>
      </c>
      <c r="C16" s="59">
        <v>143.61574350622467</v>
      </c>
      <c r="D16" s="59"/>
      <c r="E16" s="59">
        <f t="shared" si="0"/>
        <v>0.24959060038529657</v>
      </c>
      <c r="F16" s="59"/>
      <c r="G16" s="59">
        <v>1.9724931874206755</v>
      </c>
      <c r="H16" s="59">
        <v>1.9774163450097177</v>
      </c>
      <c r="I16" s="59"/>
      <c r="J16" s="59">
        <f t="shared" si="1"/>
        <v>4.9231575890422707E-3</v>
      </c>
      <c r="L16" s="1"/>
      <c r="N16" s="1"/>
    </row>
    <row r="17" spans="1:14" ht="15.75" x14ac:dyDescent="0.25">
      <c r="A17" s="35" t="s">
        <v>155</v>
      </c>
      <c r="B17" s="26">
        <v>117.9981442205609</v>
      </c>
      <c r="C17" s="26">
        <v>117.83808318286729</v>
      </c>
      <c r="D17" s="26"/>
      <c r="E17" s="26">
        <f t="shared" si="0"/>
        <v>-0.13564708051206908</v>
      </c>
      <c r="F17" s="26"/>
      <c r="G17" s="26">
        <v>2.4197323882525339</v>
      </c>
      <c r="H17" s="26">
        <v>2.4164500919116652</v>
      </c>
      <c r="I17" s="26"/>
      <c r="J17" s="26">
        <f t="shared" si="1"/>
        <v>-3.28229634086874E-3</v>
      </c>
      <c r="L17" s="1"/>
      <c r="N17" s="1"/>
    </row>
    <row r="18" spans="1:14" s="57" customFormat="1" ht="15.75" x14ac:dyDescent="0.25">
      <c r="A18" s="61" t="s">
        <v>76</v>
      </c>
      <c r="B18" s="59">
        <v>107.72025265449568</v>
      </c>
      <c r="C18" s="59">
        <v>108.00679592270566</v>
      </c>
      <c r="D18" s="59"/>
      <c r="E18" s="59">
        <f>((C18/B18-1)*100)</f>
        <v>0.26600686607098911</v>
      </c>
      <c r="F18" s="59"/>
      <c r="G18" s="59">
        <v>2.6326244492860944</v>
      </c>
      <c r="H18" s="59">
        <v>2.6396274110790592</v>
      </c>
      <c r="I18" s="59"/>
      <c r="J18" s="59">
        <f t="shared" si="1"/>
        <v>7.0029617929647792E-3</v>
      </c>
      <c r="L18" s="1"/>
      <c r="N18" s="1"/>
    </row>
    <row r="19" spans="1:14" ht="15.75" x14ac:dyDescent="0.25">
      <c r="A19" s="35" t="s">
        <v>156</v>
      </c>
      <c r="B19" s="26">
        <v>106.03298084921168</v>
      </c>
      <c r="C19" s="26">
        <v>106.59641753482104</v>
      </c>
      <c r="D19" s="26"/>
      <c r="E19" s="26">
        <f t="shared" si="0"/>
        <v>0.53137870980974888</v>
      </c>
      <c r="F19" s="26"/>
      <c r="G19" s="26">
        <v>0.80013900843892738</v>
      </c>
      <c r="H19" s="26">
        <v>0.80439077677865489</v>
      </c>
      <c r="I19" s="26"/>
      <c r="J19" s="26">
        <f t="shared" si="1"/>
        <v>4.251768339727513E-3</v>
      </c>
      <c r="L19" s="1"/>
      <c r="N19" s="1"/>
    </row>
    <row r="20" spans="1:14" s="57" customFormat="1" ht="15.75" x14ac:dyDescent="0.25">
      <c r="A20" s="58" t="s">
        <v>157</v>
      </c>
      <c r="B20" s="59">
        <v>108.47394555909034</v>
      </c>
      <c r="C20" s="59">
        <v>108.63680241034641</v>
      </c>
      <c r="D20" s="59"/>
      <c r="E20" s="59">
        <f t="shared" si="0"/>
        <v>0.15013453269048238</v>
      </c>
      <c r="F20" s="59"/>
      <c r="G20" s="59">
        <v>1.8324854408471674</v>
      </c>
      <c r="H20" s="59">
        <v>1.8352366343004045</v>
      </c>
      <c r="I20" s="59"/>
      <c r="J20" s="59">
        <f t="shared" si="1"/>
        <v>2.7511934532371551E-3</v>
      </c>
      <c r="L20" s="1"/>
      <c r="N20" s="1"/>
    </row>
    <row r="21" spans="1:14" ht="15.75" x14ac:dyDescent="0.25">
      <c r="A21" s="33" t="s">
        <v>247</v>
      </c>
      <c r="B21" s="37">
        <v>160.89461207203431</v>
      </c>
      <c r="C21" s="37">
        <v>161.02636943285495</v>
      </c>
      <c r="D21" s="37"/>
      <c r="E21" s="37">
        <f t="shared" si="0"/>
        <v>8.1890474220269738E-2</v>
      </c>
      <c r="F21" s="37"/>
      <c r="G21" s="37">
        <v>5.0016783089946761</v>
      </c>
      <c r="H21" s="37">
        <v>5.0057742070808855</v>
      </c>
      <c r="I21" s="37"/>
      <c r="J21" s="37">
        <f t="shared" si="1"/>
        <v>4.0958980862093597E-3</v>
      </c>
      <c r="L21" s="1"/>
      <c r="N21" s="1"/>
    </row>
    <row r="22" spans="1:14" s="57" customFormat="1" ht="15.75" x14ac:dyDescent="0.25">
      <c r="A22" s="61" t="s">
        <v>1</v>
      </c>
      <c r="B22" s="59">
        <v>172.08510541451196</v>
      </c>
      <c r="C22" s="59">
        <v>172.08510541451196</v>
      </c>
      <c r="D22" s="59"/>
      <c r="E22" s="59">
        <f t="shared" si="0"/>
        <v>0</v>
      </c>
      <c r="F22" s="59"/>
      <c r="G22" s="59">
        <v>4.0381137088916095</v>
      </c>
      <c r="H22" s="59">
        <v>4.0381137088916095</v>
      </c>
      <c r="I22" s="59"/>
      <c r="J22" s="59">
        <f t="shared" si="1"/>
        <v>0</v>
      </c>
      <c r="L22" s="1"/>
      <c r="N22" s="1"/>
    </row>
    <row r="23" spans="1:14" ht="15.75" x14ac:dyDescent="0.25">
      <c r="A23" s="35" t="s">
        <v>78</v>
      </c>
      <c r="B23" s="26">
        <v>172.08510541451196</v>
      </c>
      <c r="C23" s="26">
        <v>172.08510541451196</v>
      </c>
      <c r="D23" s="26"/>
      <c r="E23" s="26">
        <f t="shared" si="0"/>
        <v>0</v>
      </c>
      <c r="F23" s="26"/>
      <c r="G23" s="26">
        <v>4.0381137088916095</v>
      </c>
      <c r="H23" s="26">
        <v>4.0381137088916095</v>
      </c>
      <c r="I23" s="26"/>
      <c r="J23" s="26">
        <f t="shared" si="1"/>
        <v>0</v>
      </c>
      <c r="L23" s="1"/>
      <c r="N23" s="1"/>
    </row>
    <row r="24" spans="1:14" s="57" customFormat="1" ht="15.75" x14ac:dyDescent="0.25">
      <c r="A24" s="58" t="s">
        <v>16</v>
      </c>
      <c r="B24" s="59">
        <v>126.437457390468</v>
      </c>
      <c r="C24" s="59">
        <v>126.97491480608417</v>
      </c>
      <c r="D24" s="59"/>
      <c r="E24" s="59">
        <f t="shared" si="0"/>
        <v>0.42507768402553214</v>
      </c>
      <c r="F24" s="59"/>
      <c r="G24" s="59">
        <v>0.9635646001030671</v>
      </c>
      <c r="H24" s="59">
        <v>0.96766049818927502</v>
      </c>
      <c r="I24" s="59"/>
      <c r="J24" s="59">
        <f t="shared" si="1"/>
        <v>4.0958980862079164E-3</v>
      </c>
      <c r="L24" s="1"/>
      <c r="N24" s="1"/>
    </row>
    <row r="25" spans="1:14" ht="15.75" x14ac:dyDescent="0.25">
      <c r="A25" s="33" t="s">
        <v>128</v>
      </c>
      <c r="B25" s="37">
        <v>101.8399649534814</v>
      </c>
      <c r="C25" s="37">
        <v>101.47884117846772</v>
      </c>
      <c r="D25" s="37"/>
      <c r="E25" s="37">
        <f t="shared" si="0"/>
        <v>-0.35459927267122993</v>
      </c>
      <c r="F25" s="37"/>
      <c r="G25" s="37">
        <v>4.4541130875970181</v>
      </c>
      <c r="H25" s="37">
        <v>4.4383188349844449</v>
      </c>
      <c r="I25" s="37"/>
      <c r="J25" s="37">
        <f t="shared" si="1"/>
        <v>-1.5794252612573167E-2</v>
      </c>
      <c r="L25" s="1"/>
      <c r="N25" s="1"/>
    </row>
    <row r="26" spans="1:14" s="57" customFormat="1" ht="15.75" x14ac:dyDescent="0.25">
      <c r="A26" s="61" t="s">
        <v>79</v>
      </c>
      <c r="B26" s="59">
        <v>101.7568222266822</v>
      </c>
      <c r="C26" s="59">
        <v>101.59703403432675</v>
      </c>
      <c r="D26" s="59"/>
      <c r="E26" s="59">
        <f t="shared" si="0"/>
        <v>-0.15702946383240324</v>
      </c>
      <c r="F26" s="59"/>
      <c r="G26" s="59">
        <v>3.3207354156059465</v>
      </c>
      <c r="H26" s="59">
        <v>3.3155208825875282</v>
      </c>
      <c r="I26" s="59"/>
      <c r="J26" s="59">
        <f t="shared" si="1"/>
        <v>-5.2145330184183436E-3</v>
      </c>
      <c r="L26" s="1"/>
      <c r="N26" s="1"/>
    </row>
    <row r="27" spans="1:14" ht="15.75" x14ac:dyDescent="0.25">
      <c r="A27" s="35" t="s">
        <v>80</v>
      </c>
      <c r="B27" s="26">
        <v>97.015592948987063</v>
      </c>
      <c r="C27" s="26">
        <v>97.015592948987063</v>
      </c>
      <c r="D27" s="26"/>
      <c r="E27" s="26">
        <f t="shared" si="0"/>
        <v>0</v>
      </c>
      <c r="F27" s="26"/>
      <c r="G27" s="26">
        <v>0.57045842531200908</v>
      </c>
      <c r="H27" s="26">
        <v>0.57045842531200908</v>
      </c>
      <c r="I27" s="26"/>
      <c r="J27" s="26">
        <f t="shared" si="1"/>
        <v>0</v>
      </c>
      <c r="L27" s="1"/>
      <c r="N27" s="1"/>
    </row>
    <row r="28" spans="1:14" s="57" customFormat="1" ht="15.75" x14ac:dyDescent="0.25">
      <c r="A28" s="58" t="s">
        <v>82</v>
      </c>
      <c r="B28" s="59">
        <v>103.61190934976898</v>
      </c>
      <c r="C28" s="59">
        <v>103.38393914001894</v>
      </c>
      <c r="D28" s="59"/>
      <c r="E28" s="59">
        <f t="shared" si="0"/>
        <v>-0.22002317222092893</v>
      </c>
      <c r="F28" s="59"/>
      <c r="G28" s="59">
        <v>2.369992653856769</v>
      </c>
      <c r="H28" s="59">
        <v>2.3647781208383507</v>
      </c>
      <c r="I28" s="59"/>
      <c r="J28" s="59">
        <f t="shared" si="1"/>
        <v>-5.2145330184183436E-3</v>
      </c>
      <c r="L28" s="1"/>
      <c r="N28" s="1"/>
    </row>
    <row r="29" spans="1:14" ht="15.75" x14ac:dyDescent="0.25">
      <c r="A29" s="35" t="s">
        <v>158</v>
      </c>
      <c r="B29" s="26">
        <v>98.005989850579866</v>
      </c>
      <c r="C29" s="26">
        <v>98.005989850579866</v>
      </c>
      <c r="D29" s="26"/>
      <c r="E29" s="26">
        <f t="shared" si="0"/>
        <v>0</v>
      </c>
      <c r="F29" s="26"/>
      <c r="G29" s="26">
        <v>0.38028433643716841</v>
      </c>
      <c r="H29" s="26">
        <v>0.38028433643716847</v>
      </c>
      <c r="I29" s="26"/>
      <c r="J29" s="26">
        <f t="shared" si="1"/>
        <v>0</v>
      </c>
      <c r="L29" s="1"/>
      <c r="N29" s="1"/>
    </row>
    <row r="30" spans="1:14" s="57" customFormat="1" ht="15.75" x14ac:dyDescent="0.25">
      <c r="A30" s="61" t="s">
        <v>83</v>
      </c>
      <c r="B30" s="59">
        <v>102.08435275739687</v>
      </c>
      <c r="C30" s="59">
        <v>101.13142783765096</v>
      </c>
      <c r="D30" s="59"/>
      <c r="E30" s="59">
        <f t="shared" si="0"/>
        <v>-0.93346815060926236</v>
      </c>
      <c r="F30" s="59"/>
      <c r="G30" s="59">
        <v>1.1333776719910704</v>
      </c>
      <c r="H30" s="59">
        <v>1.1227979523969172</v>
      </c>
      <c r="I30" s="59"/>
      <c r="J30" s="59">
        <f t="shared" si="1"/>
        <v>-1.057971959415327E-2</v>
      </c>
      <c r="L30" s="1"/>
      <c r="N30" s="1"/>
    </row>
    <row r="31" spans="1:14" ht="15.75" x14ac:dyDescent="0.25">
      <c r="A31" s="35" t="s">
        <v>159</v>
      </c>
      <c r="B31" s="26">
        <v>102.08435275739687</v>
      </c>
      <c r="C31" s="26">
        <v>101.13142783765096</v>
      </c>
      <c r="D31" s="26"/>
      <c r="E31" s="26">
        <f t="shared" si="0"/>
        <v>-0.93346815060926236</v>
      </c>
      <c r="F31" s="26"/>
      <c r="G31" s="26">
        <v>1.1333776719910704</v>
      </c>
      <c r="H31" s="26">
        <v>1.1227979523969172</v>
      </c>
      <c r="I31" s="26"/>
      <c r="J31" s="26">
        <f t="shared" si="1"/>
        <v>-1.057971959415327E-2</v>
      </c>
      <c r="L31" s="1"/>
      <c r="N31" s="1"/>
    </row>
    <row r="32" spans="1:14" s="57" customFormat="1" ht="15.75" x14ac:dyDescent="0.25">
      <c r="A32" s="55" t="s">
        <v>129</v>
      </c>
      <c r="B32" s="60">
        <v>95.361062821866412</v>
      </c>
      <c r="C32" s="60">
        <v>95.341815920986349</v>
      </c>
      <c r="D32" s="60"/>
      <c r="E32" s="60">
        <f t="shared" si="0"/>
        <v>-2.0183186208833082E-2</v>
      </c>
      <c r="F32" s="60"/>
      <c r="G32" s="60">
        <v>14.083877993721762</v>
      </c>
      <c r="H32" s="60">
        <v>14.081035418400866</v>
      </c>
      <c r="I32" s="60"/>
      <c r="J32" s="60">
        <f>H32-G32</f>
        <v>-2.8425753208960458E-3</v>
      </c>
      <c r="L32" s="1"/>
      <c r="N32" s="1"/>
    </row>
    <row r="33" spans="1:14" ht="15.75" x14ac:dyDescent="0.25">
      <c r="A33" s="34" t="s">
        <v>149</v>
      </c>
      <c r="B33" s="26">
        <v>106.8532425139463</v>
      </c>
      <c r="C33" s="26">
        <v>106.8532425139463</v>
      </c>
      <c r="D33" s="26"/>
      <c r="E33" s="26">
        <f t="shared" si="0"/>
        <v>0</v>
      </c>
      <c r="F33" s="26"/>
      <c r="G33" s="26">
        <v>1.2076282274368093</v>
      </c>
      <c r="H33" s="26">
        <v>1.2076282274368093</v>
      </c>
      <c r="I33" s="26"/>
      <c r="J33" s="26">
        <f t="shared" si="1"/>
        <v>0</v>
      </c>
      <c r="L33" s="1"/>
      <c r="N33" s="1"/>
    </row>
    <row r="34" spans="1:14" s="57" customFormat="1" ht="15.75" x14ac:dyDescent="0.25">
      <c r="A34" s="58" t="s">
        <v>160</v>
      </c>
      <c r="B34" s="59">
        <v>106.8532425139463</v>
      </c>
      <c r="C34" s="59">
        <v>106.8532425139463</v>
      </c>
      <c r="D34" s="59"/>
      <c r="E34" s="59">
        <f t="shared" si="0"/>
        <v>0</v>
      </c>
      <c r="F34" s="59"/>
      <c r="G34" s="59">
        <v>1.2076282274368093</v>
      </c>
      <c r="H34" s="59">
        <v>1.2076282274368093</v>
      </c>
      <c r="I34" s="59"/>
      <c r="J34" s="59">
        <f t="shared" si="1"/>
        <v>0</v>
      </c>
      <c r="L34" s="1"/>
      <c r="N34" s="1"/>
    </row>
    <row r="35" spans="1:14" ht="15.75" x14ac:dyDescent="0.25">
      <c r="A35" s="34" t="s">
        <v>148</v>
      </c>
      <c r="B35" s="26">
        <v>107.23522837714994</v>
      </c>
      <c r="C35" s="26">
        <v>107.23522837714994</v>
      </c>
      <c r="D35" s="26"/>
      <c r="E35" s="26">
        <f t="shared" si="0"/>
        <v>0</v>
      </c>
      <c r="F35" s="26"/>
      <c r="G35" s="26">
        <v>5.0683057874047481</v>
      </c>
      <c r="H35" s="26">
        <v>5.068305787404749</v>
      </c>
      <c r="I35" s="26"/>
      <c r="J35" s="26">
        <f t="shared" si="1"/>
        <v>0</v>
      </c>
      <c r="L35" s="1"/>
      <c r="N35" s="1"/>
    </row>
    <row r="36" spans="1:14" s="57" customFormat="1" ht="15.75" x14ac:dyDescent="0.25">
      <c r="A36" s="58" t="s">
        <v>161</v>
      </c>
      <c r="B36" s="59">
        <v>105.01922477261888</v>
      </c>
      <c r="C36" s="59">
        <v>105.01922477261888</v>
      </c>
      <c r="D36" s="59"/>
      <c r="E36" s="59">
        <f t="shared" si="0"/>
        <v>0</v>
      </c>
      <c r="F36" s="59"/>
      <c r="G36" s="59">
        <v>4.3291438158583251</v>
      </c>
      <c r="H36" s="59">
        <v>4.3291438158583251</v>
      </c>
      <c r="I36" s="59"/>
      <c r="J36" s="59">
        <f t="shared" si="1"/>
        <v>0</v>
      </c>
      <c r="L36" s="1"/>
      <c r="N36" s="1"/>
    </row>
    <row r="37" spans="1:14" ht="15.75" x14ac:dyDescent="0.25">
      <c r="A37" s="35" t="s">
        <v>162</v>
      </c>
      <c r="B37" s="26">
        <v>122.35661058360637</v>
      </c>
      <c r="C37" s="26">
        <v>122.35661058360637</v>
      </c>
      <c r="D37" s="26"/>
      <c r="E37" s="26">
        <f t="shared" si="0"/>
        <v>0</v>
      </c>
      <c r="F37" s="26"/>
      <c r="G37" s="26">
        <v>0.73916197154642316</v>
      </c>
      <c r="H37" s="26">
        <v>0.73916197154642327</v>
      </c>
      <c r="I37" s="26"/>
      <c r="J37" s="26">
        <f t="shared" si="1"/>
        <v>0</v>
      </c>
      <c r="L37" s="1"/>
      <c r="N37" s="1"/>
    </row>
    <row r="38" spans="1:14" s="57" customFormat="1" ht="15.75" x14ac:dyDescent="0.25">
      <c r="A38" s="61" t="s">
        <v>147</v>
      </c>
      <c r="B38" s="59">
        <v>108.48689886243125</v>
      </c>
      <c r="C38" s="59">
        <v>108.48689886243125</v>
      </c>
      <c r="D38" s="59"/>
      <c r="E38" s="59">
        <f t="shared" si="0"/>
        <v>0</v>
      </c>
      <c r="F38" s="59"/>
      <c r="G38" s="59">
        <v>0.35246204551742616</v>
      </c>
      <c r="H38" s="59">
        <v>0.35246204551742621</v>
      </c>
      <c r="I38" s="59"/>
      <c r="J38" s="59">
        <f t="shared" si="1"/>
        <v>0</v>
      </c>
      <c r="L38" s="1"/>
      <c r="N38" s="1"/>
    </row>
    <row r="39" spans="1:14" ht="15.75" x14ac:dyDescent="0.25">
      <c r="A39" s="35" t="s">
        <v>84</v>
      </c>
      <c r="B39" s="26">
        <v>99.999999999999986</v>
      </c>
      <c r="C39" s="26">
        <v>99.999999999999986</v>
      </c>
      <c r="D39" s="26"/>
      <c r="E39" s="26">
        <f t="shared" si="0"/>
        <v>0</v>
      </c>
      <c r="F39" s="26"/>
      <c r="G39" s="26">
        <v>0.20600390916610059</v>
      </c>
      <c r="H39" s="26">
        <v>0.20600390916610059</v>
      </c>
      <c r="I39" s="26"/>
      <c r="J39" s="26">
        <f t="shared" si="1"/>
        <v>0</v>
      </c>
      <c r="L39" s="1"/>
      <c r="N39" s="1"/>
    </row>
    <row r="40" spans="1:14" s="57" customFormat="1" ht="15.75" x14ac:dyDescent="0.25">
      <c r="A40" s="58" t="s">
        <v>86</v>
      </c>
      <c r="B40" s="59">
        <v>123.19297953692291</v>
      </c>
      <c r="C40" s="59">
        <v>123.19297953692291</v>
      </c>
      <c r="D40" s="59"/>
      <c r="E40" s="59">
        <f t="shared" si="0"/>
        <v>0</v>
      </c>
      <c r="F40" s="59"/>
      <c r="G40" s="59">
        <v>0.14645813635132562</v>
      </c>
      <c r="H40" s="59">
        <v>0.14645813635132562</v>
      </c>
      <c r="I40" s="59"/>
      <c r="J40" s="59">
        <f t="shared" si="1"/>
        <v>0</v>
      </c>
      <c r="L40" s="1"/>
      <c r="N40" s="1"/>
    </row>
    <row r="41" spans="1:14" ht="15.75" x14ac:dyDescent="0.25">
      <c r="A41" s="34" t="s">
        <v>146</v>
      </c>
      <c r="B41" s="26">
        <v>86.81687780405197</v>
      </c>
      <c r="C41" s="26">
        <v>86.783776856790752</v>
      </c>
      <c r="D41" s="26"/>
      <c r="E41" s="26">
        <f t="shared" si="0"/>
        <v>-3.8127318211012007E-2</v>
      </c>
      <c r="F41" s="26"/>
      <c r="G41" s="26">
        <v>7.4554819333627815</v>
      </c>
      <c r="H41" s="26">
        <v>7.4526393580418837</v>
      </c>
      <c r="I41" s="26"/>
      <c r="J41" s="26">
        <f t="shared" si="1"/>
        <v>-2.8425753208978222E-3</v>
      </c>
      <c r="L41" s="1"/>
      <c r="N41" s="1"/>
    </row>
    <row r="42" spans="1:14" s="57" customFormat="1" ht="15.75" x14ac:dyDescent="0.25">
      <c r="A42" s="58" t="s">
        <v>17</v>
      </c>
      <c r="B42" s="59">
        <v>75.750386530347356</v>
      </c>
      <c r="C42" s="59">
        <v>75.700299714667935</v>
      </c>
      <c r="D42" s="59"/>
      <c r="E42" s="59">
        <f t="shared" si="0"/>
        <v>-6.6120871422026273E-2</v>
      </c>
      <c r="F42" s="59"/>
      <c r="G42" s="59">
        <v>4.2990590713107695</v>
      </c>
      <c r="H42" s="59">
        <v>4.2962164959898717</v>
      </c>
      <c r="I42" s="59"/>
      <c r="J42" s="59">
        <f t="shared" si="1"/>
        <v>-2.8425753208978222E-3</v>
      </c>
      <c r="L42" s="1"/>
      <c r="N42" s="1"/>
    </row>
    <row r="43" spans="1:14" ht="15.75" x14ac:dyDescent="0.25">
      <c r="A43" s="35" t="s">
        <v>88</v>
      </c>
      <c r="B43" s="26">
        <v>101.37911846308745</v>
      </c>
      <c r="C43" s="26">
        <v>101.37911846308745</v>
      </c>
      <c r="D43" s="26"/>
      <c r="E43" s="26">
        <f t="shared" si="0"/>
        <v>0</v>
      </c>
      <c r="F43" s="26"/>
      <c r="G43" s="26">
        <v>2.3209005235199518</v>
      </c>
      <c r="H43" s="26">
        <v>2.3209005235199518</v>
      </c>
      <c r="I43" s="26"/>
      <c r="J43" s="26">
        <f t="shared" si="1"/>
        <v>0</v>
      </c>
      <c r="L43" s="1"/>
      <c r="N43" s="1"/>
    </row>
    <row r="44" spans="1:14" s="57" customFormat="1" ht="15.75" x14ac:dyDescent="0.25">
      <c r="A44" s="58" t="s">
        <v>90</v>
      </c>
      <c r="B44" s="59">
        <v>134.11907242766719</v>
      </c>
      <c r="C44" s="59">
        <v>134.11907242766719</v>
      </c>
      <c r="D44" s="59"/>
      <c r="E44" s="59">
        <f t="shared" si="0"/>
        <v>0</v>
      </c>
      <c r="F44" s="59"/>
      <c r="G44" s="59">
        <v>0.83552233853205982</v>
      </c>
      <c r="H44" s="59">
        <v>0.83552233853205993</v>
      </c>
      <c r="I44" s="59"/>
      <c r="J44" s="59">
        <f t="shared" si="1"/>
        <v>0</v>
      </c>
      <c r="L44" s="1"/>
      <c r="N44" s="1"/>
    </row>
    <row r="45" spans="1:14" ht="15.75" x14ac:dyDescent="0.25">
      <c r="A45" s="33" t="s">
        <v>250</v>
      </c>
      <c r="B45" s="37">
        <v>98.339300105927038</v>
      </c>
      <c r="C45" s="37">
        <v>98.427535568193647</v>
      </c>
      <c r="D45" s="37"/>
      <c r="E45" s="37">
        <f t="shared" si="0"/>
        <v>8.9725534116635863E-2</v>
      </c>
      <c r="F45" s="37"/>
      <c r="G45" s="37">
        <v>9.6927068163959742</v>
      </c>
      <c r="H45" s="37">
        <v>9.7014036493573457</v>
      </c>
      <c r="I45" s="37"/>
      <c r="J45" s="37">
        <f t="shared" si="1"/>
        <v>8.6968329613714701E-3</v>
      </c>
      <c r="L45" s="1"/>
      <c r="N45" s="1"/>
    </row>
    <row r="46" spans="1:14" s="57" customFormat="1" ht="15.75" x14ac:dyDescent="0.25">
      <c r="A46" s="61" t="s">
        <v>145</v>
      </c>
      <c r="B46" s="59">
        <v>102.10324449102029</v>
      </c>
      <c r="C46" s="59">
        <v>102.10324449102029</v>
      </c>
      <c r="D46" s="59"/>
      <c r="E46" s="59">
        <f t="shared" si="0"/>
        <v>0</v>
      </c>
      <c r="F46" s="59"/>
      <c r="G46" s="59">
        <v>2.0099312065643575</v>
      </c>
      <c r="H46" s="59">
        <v>2.0099312065643575</v>
      </c>
      <c r="I46" s="59"/>
      <c r="J46" s="59">
        <f t="shared" si="1"/>
        <v>0</v>
      </c>
      <c r="L46" s="1"/>
      <c r="N46" s="1"/>
    </row>
    <row r="47" spans="1:14" ht="15.75" x14ac:dyDescent="0.25">
      <c r="A47" s="35" t="s">
        <v>163</v>
      </c>
      <c r="B47" s="26">
        <v>102.10324449102029</v>
      </c>
      <c r="C47" s="26">
        <v>102.10324449102029</v>
      </c>
      <c r="D47" s="26"/>
      <c r="E47" s="26">
        <f t="shared" si="0"/>
        <v>0</v>
      </c>
      <c r="F47" s="26"/>
      <c r="G47" s="26">
        <v>2.0099312065643575</v>
      </c>
      <c r="H47" s="26">
        <v>2.0099312065643575</v>
      </c>
      <c r="I47" s="26"/>
      <c r="J47" s="26">
        <f t="shared" si="1"/>
        <v>0</v>
      </c>
      <c r="L47" s="1"/>
      <c r="N47" s="1"/>
    </row>
    <row r="48" spans="1:14" s="57" customFormat="1" ht="15.75" x14ac:dyDescent="0.25">
      <c r="A48" s="61" t="s">
        <v>92</v>
      </c>
      <c r="B48" s="59">
        <v>98.483367801437637</v>
      </c>
      <c r="C48" s="59">
        <v>98.483367801437637</v>
      </c>
      <c r="D48" s="59"/>
      <c r="E48" s="59">
        <f t="shared" si="0"/>
        <v>0</v>
      </c>
      <c r="F48" s="59"/>
      <c r="G48" s="59">
        <v>0.30199675175459334</v>
      </c>
      <c r="H48" s="59">
        <v>0.30199675175459334</v>
      </c>
      <c r="I48" s="59"/>
      <c r="J48" s="59">
        <f t="shared" si="1"/>
        <v>0</v>
      </c>
      <c r="L48" s="1"/>
      <c r="N48" s="1"/>
    </row>
    <row r="49" spans="1:14" ht="15.75" x14ac:dyDescent="0.25">
      <c r="A49" s="35" t="s">
        <v>93</v>
      </c>
      <c r="B49" s="26">
        <v>98.483367801437637</v>
      </c>
      <c r="C49" s="26">
        <v>98.483367801437637</v>
      </c>
      <c r="D49" s="26"/>
      <c r="E49" s="26">
        <f t="shared" si="0"/>
        <v>0</v>
      </c>
      <c r="F49" s="26"/>
      <c r="G49" s="26">
        <v>0.30199675175459334</v>
      </c>
      <c r="H49" s="26">
        <v>0.30199675175459334</v>
      </c>
      <c r="I49" s="26"/>
      <c r="J49" s="26">
        <f t="shared" si="1"/>
        <v>0</v>
      </c>
      <c r="L49" s="1"/>
      <c r="N49" s="1"/>
    </row>
    <row r="50" spans="1:14" s="57" customFormat="1" ht="15.75" x14ac:dyDescent="0.25">
      <c r="A50" s="61" t="s">
        <v>94</v>
      </c>
      <c r="B50" s="59">
        <v>88.520787620015099</v>
      </c>
      <c r="C50" s="59">
        <v>88.890324521761769</v>
      </c>
      <c r="D50" s="59"/>
      <c r="E50" s="59">
        <f t="shared" si="0"/>
        <v>0.41745776521211475</v>
      </c>
      <c r="F50" s="59"/>
      <c r="G50" s="59">
        <v>2.503985297592926</v>
      </c>
      <c r="H50" s="59">
        <v>2.5144383786574975</v>
      </c>
      <c r="I50" s="59"/>
      <c r="J50" s="59">
        <f t="shared" si="1"/>
        <v>1.0453081064571546E-2</v>
      </c>
      <c r="L50" s="1"/>
      <c r="N50" s="1"/>
    </row>
    <row r="51" spans="1:14" ht="15.75" x14ac:dyDescent="0.25">
      <c r="A51" s="35" t="s">
        <v>164</v>
      </c>
      <c r="B51" s="26">
        <v>87.134245925813005</v>
      </c>
      <c r="C51" s="26">
        <v>87.548530175044803</v>
      </c>
      <c r="D51" s="26"/>
      <c r="E51" s="26">
        <f t="shared" si="0"/>
        <v>0.47545513802291772</v>
      </c>
      <c r="F51" s="26"/>
      <c r="G51" s="26">
        <v>2.1985420344891504</v>
      </c>
      <c r="H51" s="26">
        <v>2.2089951155537229</v>
      </c>
      <c r="I51" s="26"/>
      <c r="J51" s="26">
        <f t="shared" si="1"/>
        <v>1.0453081064572434E-2</v>
      </c>
      <c r="L51" s="1"/>
      <c r="N51" s="1"/>
    </row>
    <row r="52" spans="1:14" s="57" customFormat="1" ht="15.75" x14ac:dyDescent="0.25">
      <c r="A52" s="58" t="s">
        <v>97</v>
      </c>
      <c r="B52" s="59">
        <v>99.971261237222151</v>
      </c>
      <c r="C52" s="59">
        <v>99.971261237222151</v>
      </c>
      <c r="D52" s="59"/>
      <c r="E52" s="59">
        <f t="shared" si="0"/>
        <v>0</v>
      </c>
      <c r="F52" s="59"/>
      <c r="G52" s="59">
        <v>0.30544326310377506</v>
      </c>
      <c r="H52" s="59">
        <v>0.30544326310377506</v>
      </c>
      <c r="I52" s="59"/>
      <c r="J52" s="59">
        <f t="shared" si="1"/>
        <v>0</v>
      </c>
      <c r="L52" s="1"/>
      <c r="N52" s="1"/>
    </row>
    <row r="53" spans="1:14" ht="15.75" x14ac:dyDescent="0.25">
      <c r="A53" s="34" t="s">
        <v>144</v>
      </c>
      <c r="B53" s="26">
        <v>89.38338972332825</v>
      </c>
      <c r="C53" s="26">
        <v>89.38338972332825</v>
      </c>
      <c r="D53" s="26"/>
      <c r="E53" s="26">
        <f t="shared" si="0"/>
        <v>0</v>
      </c>
      <c r="F53" s="26"/>
      <c r="G53" s="26">
        <v>0.89100547745972025</v>
      </c>
      <c r="H53" s="26">
        <v>0.89100547745972036</v>
      </c>
      <c r="I53" s="26"/>
      <c r="J53" s="26">
        <f t="shared" si="1"/>
        <v>0</v>
      </c>
      <c r="L53" s="1"/>
      <c r="N53" s="1"/>
    </row>
    <row r="54" spans="1:14" s="57" customFormat="1" ht="15.75" x14ac:dyDescent="0.25">
      <c r="A54" s="58" t="s">
        <v>165</v>
      </c>
      <c r="B54" s="59">
        <v>89.38338972332825</v>
      </c>
      <c r="C54" s="59">
        <v>89.38338972332825</v>
      </c>
      <c r="D54" s="59"/>
      <c r="E54" s="59">
        <f t="shared" si="0"/>
        <v>0</v>
      </c>
      <c r="F54" s="59"/>
      <c r="G54" s="59">
        <v>0.89100547745972025</v>
      </c>
      <c r="H54" s="59">
        <v>0.89100547745972036</v>
      </c>
      <c r="I54" s="59"/>
      <c r="J54" s="59">
        <f t="shared" si="1"/>
        <v>0</v>
      </c>
      <c r="L54" s="1"/>
      <c r="N54" s="1"/>
    </row>
    <row r="55" spans="1:14" ht="15.75" x14ac:dyDescent="0.25">
      <c r="A55" s="34" t="s">
        <v>143</v>
      </c>
      <c r="B55" s="26">
        <v>96.059449855218062</v>
      </c>
      <c r="C55" s="26">
        <v>96.059449855218062</v>
      </c>
      <c r="D55" s="26"/>
      <c r="E55" s="26">
        <f t="shared" si="0"/>
        <v>0</v>
      </c>
      <c r="F55" s="26"/>
      <c r="G55" s="26">
        <v>0.75830155490589646</v>
      </c>
      <c r="H55" s="26">
        <v>0.75830155490589657</v>
      </c>
      <c r="I55" s="26"/>
      <c r="J55" s="26">
        <f t="shared" si="1"/>
        <v>0</v>
      </c>
      <c r="L55" s="1"/>
      <c r="N55" s="1"/>
    </row>
    <row r="56" spans="1:14" s="57" customFormat="1" ht="15.75" x14ac:dyDescent="0.25">
      <c r="A56" s="58" t="s">
        <v>166</v>
      </c>
      <c r="B56" s="59">
        <v>96.059449855218062</v>
      </c>
      <c r="C56" s="59">
        <v>96.059449855218062</v>
      </c>
      <c r="D56" s="59"/>
      <c r="E56" s="59">
        <f t="shared" si="0"/>
        <v>0</v>
      </c>
      <c r="F56" s="59"/>
      <c r="G56" s="59">
        <v>0.75830155490589646</v>
      </c>
      <c r="H56" s="59">
        <v>0.75830155490589657</v>
      </c>
      <c r="I56" s="59"/>
      <c r="J56" s="59">
        <f t="shared" si="1"/>
        <v>0</v>
      </c>
      <c r="L56" s="1"/>
      <c r="N56" s="1"/>
    </row>
    <row r="57" spans="1:14" ht="15.75" x14ac:dyDescent="0.25">
      <c r="A57" s="34" t="s">
        <v>142</v>
      </c>
      <c r="B57" s="26">
        <v>108.80606472995579</v>
      </c>
      <c r="C57" s="26">
        <v>108.74685752858294</v>
      </c>
      <c r="D57" s="26"/>
      <c r="E57" s="26">
        <f t="shared" si="0"/>
        <v>-5.4415350394121376E-2</v>
      </c>
      <c r="F57" s="26"/>
      <c r="G57" s="26">
        <v>3.2274865281184812</v>
      </c>
      <c r="H57" s="26">
        <v>3.2257302800152829</v>
      </c>
      <c r="I57" s="26"/>
      <c r="J57" s="26">
        <f t="shared" si="1"/>
        <v>-1.756248103198299E-3</v>
      </c>
      <c r="L57" s="1"/>
      <c r="N57" s="1"/>
    </row>
    <row r="58" spans="1:14" s="57" customFormat="1" ht="15.75" x14ac:dyDescent="0.25">
      <c r="A58" s="58" t="s">
        <v>99</v>
      </c>
      <c r="B58" s="59">
        <v>99.105473986353161</v>
      </c>
      <c r="C58" s="59">
        <v>99.029029709240589</v>
      </c>
      <c r="D58" s="59"/>
      <c r="E58" s="59">
        <f t="shared" si="0"/>
        <v>-7.7134263161993122E-2</v>
      </c>
      <c r="F58" s="59"/>
      <c r="G58" s="59">
        <v>2.2768715629141369</v>
      </c>
      <c r="H58" s="59">
        <v>2.2751153148109382</v>
      </c>
      <c r="I58" s="59"/>
      <c r="J58" s="59">
        <f t="shared" si="1"/>
        <v>-1.7562481031987431E-3</v>
      </c>
      <c r="L58" s="1"/>
      <c r="N58" s="1"/>
    </row>
    <row r="59" spans="1:14" ht="15.75" x14ac:dyDescent="0.25">
      <c r="A59" s="35" t="s">
        <v>167</v>
      </c>
      <c r="B59" s="26">
        <v>142.12638183391462</v>
      </c>
      <c r="C59" s="26">
        <v>142.12638183391462</v>
      </c>
      <c r="D59" s="26"/>
      <c r="E59" s="26">
        <f t="shared" si="0"/>
        <v>0</v>
      </c>
      <c r="F59" s="26"/>
      <c r="G59" s="26">
        <v>0.95061496520434474</v>
      </c>
      <c r="H59" s="26">
        <v>0.95061496520434463</v>
      </c>
      <c r="I59" s="26"/>
      <c r="J59" s="26">
        <f t="shared" si="1"/>
        <v>0</v>
      </c>
      <c r="L59" s="1"/>
      <c r="N59" s="1"/>
    </row>
    <row r="60" spans="1:14" s="63" customFormat="1" ht="15.75" x14ac:dyDescent="0.25">
      <c r="A60" s="55" t="s">
        <v>2</v>
      </c>
      <c r="B60" s="60">
        <v>124.13766608088137</v>
      </c>
      <c r="C60" s="60">
        <v>124.40554395322084</v>
      </c>
      <c r="D60" s="60"/>
      <c r="E60" s="60">
        <f t="shared" si="0"/>
        <v>0.21579096884658533</v>
      </c>
      <c r="F60" s="60"/>
      <c r="G60" s="60">
        <v>8.9314890425261151</v>
      </c>
      <c r="H60" s="60">
        <v>8.9507623892634101</v>
      </c>
      <c r="I60" s="60"/>
      <c r="J60" s="60">
        <f t="shared" si="1"/>
        <v>1.9273346737294972E-2</v>
      </c>
      <c r="L60" s="1"/>
      <c r="N60" s="1"/>
    </row>
    <row r="61" spans="1:14" ht="15.75" x14ac:dyDescent="0.25">
      <c r="A61" s="34" t="s">
        <v>141</v>
      </c>
      <c r="B61" s="26">
        <v>103.7651820579897</v>
      </c>
      <c r="C61" s="26">
        <v>104.21167421461772</v>
      </c>
      <c r="D61" s="26"/>
      <c r="E61" s="26">
        <f t="shared" si="0"/>
        <v>0.43029092010697934</v>
      </c>
      <c r="F61" s="26"/>
      <c r="G61" s="26">
        <v>4.4791432578924546</v>
      </c>
      <c r="H61" s="26">
        <v>4.4984166046297513</v>
      </c>
      <c r="I61" s="26"/>
      <c r="J61" s="26">
        <f t="shared" si="1"/>
        <v>1.9273346737296748E-2</v>
      </c>
      <c r="L61" s="1"/>
      <c r="N61" s="1"/>
    </row>
    <row r="62" spans="1:14" s="57" customFormat="1" ht="15.75" x14ac:dyDescent="0.25">
      <c r="A62" s="58" t="s">
        <v>102</v>
      </c>
      <c r="B62" s="59">
        <v>106.19670519796054</v>
      </c>
      <c r="C62" s="59">
        <v>106.75599167022614</v>
      </c>
      <c r="D62" s="59"/>
      <c r="E62" s="59">
        <f t="shared" si="0"/>
        <v>0.52665143539343262</v>
      </c>
      <c r="F62" s="59"/>
      <c r="G62" s="59">
        <v>3.6596020521424211</v>
      </c>
      <c r="H62" s="59">
        <v>3.6788753988797169</v>
      </c>
      <c r="I62" s="59"/>
      <c r="J62" s="59">
        <f t="shared" si="1"/>
        <v>1.927334673729586E-2</v>
      </c>
      <c r="L62" s="1"/>
      <c r="N62" s="1"/>
    </row>
    <row r="63" spans="1:14" ht="15.75" x14ac:dyDescent="0.25">
      <c r="A63" s="35" t="s">
        <v>168</v>
      </c>
      <c r="B63" s="26">
        <v>94.140086994291096</v>
      </c>
      <c r="C63" s="26">
        <v>94.140086994291096</v>
      </c>
      <c r="D63" s="26"/>
      <c r="E63" s="26">
        <f t="shared" si="0"/>
        <v>0</v>
      </c>
      <c r="F63" s="26"/>
      <c r="G63" s="26">
        <v>0.81954120575003397</v>
      </c>
      <c r="H63" s="26">
        <v>0.81954120575003409</v>
      </c>
      <c r="I63" s="26"/>
      <c r="J63" s="26">
        <f t="shared" si="1"/>
        <v>0</v>
      </c>
      <c r="L63" s="1"/>
      <c r="N63" s="1"/>
    </row>
    <row r="64" spans="1:14" s="57" customFormat="1" ht="15.75" x14ac:dyDescent="0.25">
      <c r="A64" s="61" t="s">
        <v>104</v>
      </c>
      <c r="B64" s="59">
        <v>154.69142439904226</v>
      </c>
      <c r="C64" s="59">
        <v>154.69142439904226</v>
      </c>
      <c r="D64" s="59"/>
      <c r="E64" s="59">
        <f t="shared" si="0"/>
        <v>0</v>
      </c>
      <c r="F64" s="59"/>
      <c r="G64" s="59">
        <v>4.4523457846336596</v>
      </c>
      <c r="H64" s="59">
        <v>4.4523457846336596</v>
      </c>
      <c r="I64" s="59"/>
      <c r="J64" s="59">
        <f t="shared" si="1"/>
        <v>0</v>
      </c>
      <c r="L64" s="1"/>
      <c r="N64" s="1"/>
    </row>
    <row r="65" spans="1:14" ht="15.75" x14ac:dyDescent="0.25">
      <c r="A65" s="35" t="s">
        <v>19</v>
      </c>
      <c r="B65" s="26">
        <v>160.90089003441557</v>
      </c>
      <c r="C65" s="26">
        <v>160.90089003441557</v>
      </c>
      <c r="D65" s="26"/>
      <c r="E65" s="26">
        <f t="shared" si="0"/>
        <v>0</v>
      </c>
      <c r="F65" s="26"/>
      <c r="G65" s="26">
        <v>3.5920135893946705</v>
      </c>
      <c r="H65" s="26">
        <v>3.5920135893946705</v>
      </c>
      <c r="I65" s="26"/>
      <c r="J65" s="26">
        <f t="shared" si="1"/>
        <v>0</v>
      </c>
      <c r="L65" s="1"/>
      <c r="N65" s="1"/>
    </row>
    <row r="66" spans="1:14" s="57" customFormat="1" ht="15.75" x14ac:dyDescent="0.25">
      <c r="A66" s="58" t="s">
        <v>106</v>
      </c>
      <c r="B66" s="59">
        <v>146.66666666666669</v>
      </c>
      <c r="C66" s="59">
        <v>146.66666666666669</v>
      </c>
      <c r="D66" s="59"/>
      <c r="E66" s="59">
        <f t="shared" si="0"/>
        <v>0</v>
      </c>
      <c r="F66" s="59"/>
      <c r="G66" s="59">
        <v>7.3648347879621129E-2</v>
      </c>
      <c r="H66" s="59">
        <v>7.3648347879621129E-2</v>
      </c>
      <c r="I66" s="59"/>
      <c r="J66" s="59">
        <f t="shared" si="1"/>
        <v>0</v>
      </c>
      <c r="L66" s="1"/>
      <c r="N66" s="1"/>
    </row>
    <row r="67" spans="1:14" ht="15.75" x14ac:dyDescent="0.25">
      <c r="A67" s="35" t="s">
        <v>108</v>
      </c>
      <c r="B67" s="26">
        <v>132.09195402298857</v>
      </c>
      <c r="C67" s="26">
        <v>132.09195402298857</v>
      </c>
      <c r="D67" s="26"/>
      <c r="E67" s="26">
        <f t="shared" si="0"/>
        <v>0</v>
      </c>
      <c r="F67" s="26"/>
      <c r="G67" s="26">
        <v>0.78668384735936769</v>
      </c>
      <c r="H67" s="26">
        <v>0.7866838473593678</v>
      </c>
      <c r="I67" s="26"/>
      <c r="J67" s="26">
        <f t="shared" si="1"/>
        <v>0</v>
      </c>
      <c r="L67" s="1"/>
      <c r="N67" s="1"/>
    </row>
    <row r="68" spans="1:14" s="57" customFormat="1" ht="15.75" x14ac:dyDescent="0.25">
      <c r="A68" s="55" t="s">
        <v>3</v>
      </c>
      <c r="B68" s="60">
        <v>98.546987924724675</v>
      </c>
      <c r="C68" s="60">
        <v>99.249842263869184</v>
      </c>
      <c r="D68" s="60"/>
      <c r="E68" s="60">
        <f t="shared" si="0"/>
        <v>0.71321747518187095</v>
      </c>
      <c r="F68" s="60"/>
      <c r="G68" s="60">
        <v>5.7070738301608062</v>
      </c>
      <c r="H68" s="60">
        <v>5.7477776780390437</v>
      </c>
      <c r="I68" s="60"/>
      <c r="J68" s="60">
        <f t="shared" si="1"/>
        <v>4.0703847878237553E-2</v>
      </c>
      <c r="L68" s="1"/>
      <c r="N68" s="1"/>
    </row>
    <row r="69" spans="1:14" ht="15.75" x14ac:dyDescent="0.25">
      <c r="A69" s="34" t="s">
        <v>150</v>
      </c>
      <c r="B69" s="26">
        <v>85.576005279290115</v>
      </c>
      <c r="C69" s="26">
        <v>86.584871234091878</v>
      </c>
      <c r="D69" s="26"/>
      <c r="E69" s="26">
        <f t="shared" si="0"/>
        <v>1.1789121863180929</v>
      </c>
      <c r="F69" s="26"/>
      <c r="G69" s="26">
        <v>1.9985458231966833</v>
      </c>
      <c r="H69" s="26">
        <v>2.0221069234555</v>
      </c>
      <c r="I69" s="26"/>
      <c r="J69" s="26">
        <f t="shared" si="1"/>
        <v>2.3561100258816747E-2</v>
      </c>
      <c r="L69" s="1"/>
      <c r="N69" s="1"/>
    </row>
    <row r="70" spans="1:14" s="57" customFormat="1" ht="15.75" x14ac:dyDescent="0.25">
      <c r="A70" s="58" t="s">
        <v>109</v>
      </c>
      <c r="B70" s="59">
        <v>97.988892053567071</v>
      </c>
      <c r="C70" s="59">
        <v>99.431751480577418</v>
      </c>
      <c r="D70" s="59"/>
      <c r="E70" s="59">
        <f t="shared" si="0"/>
        <v>1.4724724372039866</v>
      </c>
      <c r="F70" s="59"/>
      <c r="G70" s="59">
        <v>1.2385309523789749</v>
      </c>
      <c r="H70" s="59">
        <v>1.2567679792789954</v>
      </c>
      <c r="I70" s="59"/>
      <c r="J70" s="59">
        <f t="shared" si="1"/>
        <v>1.8237026900020492E-2</v>
      </c>
      <c r="L70" s="1"/>
      <c r="N70" s="1"/>
    </row>
    <row r="71" spans="1:14" ht="15.75" x14ac:dyDescent="0.25">
      <c r="A71" s="35" t="s">
        <v>169</v>
      </c>
      <c r="B71" s="26">
        <v>64.336117310674311</v>
      </c>
      <c r="C71" s="26">
        <v>64.925766432073246</v>
      </c>
      <c r="D71" s="26"/>
      <c r="E71" s="26">
        <f t="shared" ref="E71:E115" si="2">((C71/B71-1)*100)</f>
        <v>0.91651337700651148</v>
      </c>
      <c r="F71" s="26"/>
      <c r="G71" s="26">
        <v>0.58090514468931609</v>
      </c>
      <c r="H71" s="26">
        <v>0.58622921804811268</v>
      </c>
      <c r="I71" s="26"/>
      <c r="J71" s="26">
        <f t="shared" si="1"/>
        <v>5.3240733587965883E-3</v>
      </c>
      <c r="L71" s="1"/>
      <c r="N71" s="1"/>
    </row>
    <row r="72" spans="1:14" s="57" customFormat="1" ht="15.75" x14ac:dyDescent="0.25">
      <c r="A72" s="58" t="s">
        <v>170</v>
      </c>
      <c r="B72" s="59">
        <v>106.27652543887797</v>
      </c>
      <c r="C72" s="59">
        <v>106.27652543887797</v>
      </c>
      <c r="D72" s="59"/>
      <c r="E72" s="59">
        <f t="shared" si="2"/>
        <v>0</v>
      </c>
      <c r="F72" s="59"/>
      <c r="G72" s="59">
        <v>0.17910972612839257</v>
      </c>
      <c r="H72" s="59">
        <v>0.1791097261283926</v>
      </c>
      <c r="I72" s="59"/>
      <c r="J72" s="59">
        <f t="shared" ref="J72:J115" si="3">H72-G72</f>
        <v>0</v>
      </c>
      <c r="L72" s="1"/>
      <c r="N72" s="1"/>
    </row>
    <row r="73" spans="1:14" ht="15.75" x14ac:dyDescent="0.25">
      <c r="A73" s="34" t="s">
        <v>111</v>
      </c>
      <c r="B73" s="26">
        <v>107.31264145513617</v>
      </c>
      <c r="C73" s="26">
        <v>107.80869636570564</v>
      </c>
      <c r="D73" s="26"/>
      <c r="E73" s="26">
        <f t="shared" si="2"/>
        <v>0.46225207379397837</v>
      </c>
      <c r="F73" s="26"/>
      <c r="G73" s="26">
        <v>3.7085280069641224</v>
      </c>
      <c r="H73" s="26">
        <v>3.7256707545835441</v>
      </c>
      <c r="I73" s="26"/>
      <c r="J73" s="26">
        <f t="shared" si="3"/>
        <v>1.7142747619421694E-2</v>
      </c>
      <c r="L73" s="1"/>
      <c r="N73" s="1"/>
    </row>
    <row r="74" spans="1:14" s="57" customFormat="1" ht="15.75" x14ac:dyDescent="0.25">
      <c r="A74" s="58" t="s">
        <v>171</v>
      </c>
      <c r="B74" s="59">
        <v>103.98277170353322</v>
      </c>
      <c r="C74" s="59">
        <v>105.43928279974524</v>
      </c>
      <c r="D74" s="59"/>
      <c r="E74" s="59">
        <f t="shared" si="2"/>
        <v>1.4007234778898869</v>
      </c>
      <c r="F74" s="59"/>
      <c r="G74" s="59">
        <v>1.2238495241934988</v>
      </c>
      <c r="H74" s="59">
        <v>1.2409922718129209</v>
      </c>
      <c r="I74" s="59"/>
      <c r="J74" s="59">
        <f t="shared" si="3"/>
        <v>1.7142747619422138E-2</v>
      </c>
      <c r="L74" s="1"/>
      <c r="N74" s="1"/>
    </row>
    <row r="75" spans="1:14" ht="15.75" x14ac:dyDescent="0.25">
      <c r="A75" s="35" t="s">
        <v>172</v>
      </c>
      <c r="B75" s="26">
        <v>89.768449894921815</v>
      </c>
      <c r="C75" s="26">
        <v>89.768449894921815</v>
      </c>
      <c r="D75" s="26"/>
      <c r="E75" s="26">
        <f t="shared" si="2"/>
        <v>0</v>
      </c>
      <c r="F75" s="26"/>
      <c r="G75" s="26">
        <v>0.38444176785299028</v>
      </c>
      <c r="H75" s="26">
        <v>0.38444176785299033</v>
      </c>
      <c r="I75" s="26"/>
      <c r="J75" s="26">
        <f t="shared" si="3"/>
        <v>0</v>
      </c>
      <c r="L75" s="1"/>
      <c r="N75" s="1"/>
    </row>
    <row r="76" spans="1:14" s="57" customFormat="1" ht="15.75" x14ac:dyDescent="0.25">
      <c r="A76" s="58" t="s">
        <v>173</v>
      </c>
      <c r="B76" s="59">
        <v>113.49049279677361</v>
      </c>
      <c r="C76" s="59">
        <v>113.49049279677361</v>
      </c>
      <c r="D76" s="59"/>
      <c r="E76" s="59">
        <f t="shared" si="2"/>
        <v>0</v>
      </c>
      <c r="F76" s="59"/>
      <c r="G76" s="59">
        <v>2.1002367149176329</v>
      </c>
      <c r="H76" s="59">
        <v>2.1002367149176329</v>
      </c>
      <c r="I76" s="59"/>
      <c r="J76" s="59">
        <f t="shared" si="3"/>
        <v>0</v>
      </c>
      <c r="L76" s="1"/>
      <c r="N76" s="1"/>
    </row>
    <row r="77" spans="1:14" ht="15.75" x14ac:dyDescent="0.25">
      <c r="A77" s="33" t="s">
        <v>4</v>
      </c>
      <c r="B77" s="37">
        <v>104.33367522636192</v>
      </c>
      <c r="C77" s="37">
        <v>104.15196870522216</v>
      </c>
      <c r="D77" s="37"/>
      <c r="E77" s="37">
        <f t="shared" si="2"/>
        <v>-0.17415903421932333</v>
      </c>
      <c r="F77" s="37"/>
      <c r="G77" s="37">
        <v>4.7794254101675309</v>
      </c>
      <c r="H77" s="37">
        <v>4.7711016090319509</v>
      </c>
      <c r="I77" s="37"/>
      <c r="J77" s="37">
        <f t="shared" si="3"/>
        <v>-8.3238011355799557E-3</v>
      </c>
      <c r="L77" s="1"/>
      <c r="N77" s="1"/>
    </row>
    <row r="78" spans="1:14" s="57" customFormat="1" ht="15.75" x14ac:dyDescent="0.25">
      <c r="A78" s="61" t="s">
        <v>140</v>
      </c>
      <c r="B78" s="59">
        <v>97.71567024942135</v>
      </c>
      <c r="C78" s="59">
        <v>96.884074915248874</v>
      </c>
      <c r="D78" s="59"/>
      <c r="E78" s="59">
        <f t="shared" si="2"/>
        <v>-0.85103579809646668</v>
      </c>
      <c r="F78" s="59"/>
      <c r="G78" s="59">
        <v>0.97807884864513706</v>
      </c>
      <c r="H78" s="59">
        <v>0.96975504750955721</v>
      </c>
      <c r="I78" s="59"/>
      <c r="J78" s="59">
        <f t="shared" si="3"/>
        <v>-8.3238011355798447E-3</v>
      </c>
      <c r="L78" s="1"/>
      <c r="N78" s="1"/>
    </row>
    <row r="79" spans="1:14" ht="15.75" x14ac:dyDescent="0.25">
      <c r="A79" s="35" t="s">
        <v>174</v>
      </c>
      <c r="B79" s="26">
        <v>97.71567024942135</v>
      </c>
      <c r="C79" s="26">
        <v>96.884074915248874</v>
      </c>
      <c r="D79" s="26"/>
      <c r="E79" s="26">
        <f t="shared" si="2"/>
        <v>-0.85103579809646668</v>
      </c>
      <c r="F79" s="26"/>
      <c r="G79" s="26">
        <v>0.97807884864513706</v>
      </c>
      <c r="H79" s="26">
        <v>0.96975504750955721</v>
      </c>
      <c r="I79" s="26"/>
      <c r="J79" s="26">
        <f t="shared" si="3"/>
        <v>-8.3238011355798447E-3</v>
      </c>
      <c r="L79" s="1"/>
      <c r="N79" s="1"/>
    </row>
    <row r="80" spans="1:14" s="57" customFormat="1" ht="15.75" x14ac:dyDescent="0.25">
      <c r="A80" s="61" t="s">
        <v>139</v>
      </c>
      <c r="B80" s="59">
        <v>106.18404506983349</v>
      </c>
      <c r="C80" s="59">
        <v>106.18404506983349</v>
      </c>
      <c r="D80" s="59"/>
      <c r="E80" s="59">
        <f t="shared" si="2"/>
        <v>0</v>
      </c>
      <c r="F80" s="59"/>
      <c r="G80" s="59">
        <v>3.8013465615223936</v>
      </c>
      <c r="H80" s="59">
        <v>3.801346561522394</v>
      </c>
      <c r="I80" s="59"/>
      <c r="J80" s="59">
        <f t="shared" si="3"/>
        <v>0</v>
      </c>
      <c r="L80" s="1"/>
      <c r="N80" s="1"/>
    </row>
    <row r="81" spans="1:14" ht="15.75" x14ac:dyDescent="0.25">
      <c r="A81" s="35" t="s">
        <v>175</v>
      </c>
      <c r="B81" s="26">
        <v>106.18404506983349</v>
      </c>
      <c r="C81" s="26">
        <v>106.18404506983349</v>
      </c>
      <c r="D81" s="26"/>
      <c r="E81" s="26">
        <f t="shared" si="2"/>
        <v>0</v>
      </c>
      <c r="F81" s="26"/>
      <c r="G81" s="26">
        <v>3.8013465615223936</v>
      </c>
      <c r="H81" s="26">
        <v>3.801346561522394</v>
      </c>
      <c r="I81" s="26"/>
      <c r="J81" s="26">
        <f t="shared" si="3"/>
        <v>0</v>
      </c>
      <c r="L81" s="1"/>
      <c r="N81" s="1"/>
    </row>
    <row r="82" spans="1:14" s="57" customFormat="1" ht="15.75" x14ac:dyDescent="0.25">
      <c r="A82" s="55" t="s">
        <v>130</v>
      </c>
      <c r="B82" s="60">
        <v>99.14902059887612</v>
      </c>
      <c r="C82" s="60">
        <v>99.124082070453355</v>
      </c>
      <c r="D82" s="60"/>
      <c r="E82" s="60">
        <f t="shared" si="2"/>
        <v>-2.5152571626152476E-2</v>
      </c>
      <c r="F82" s="60"/>
      <c r="G82" s="60">
        <v>6.1004978775158216</v>
      </c>
      <c r="H82" s="60">
        <v>6.0989634454176276</v>
      </c>
      <c r="I82" s="60"/>
      <c r="J82" s="60">
        <f t="shared" si="3"/>
        <v>-1.5344320981940385E-3</v>
      </c>
      <c r="L82" s="1"/>
      <c r="N82" s="1"/>
    </row>
    <row r="83" spans="1:14" ht="15.75" x14ac:dyDescent="0.25">
      <c r="A83" s="34" t="s">
        <v>138</v>
      </c>
      <c r="B83" s="26">
        <v>88.8159433350299</v>
      </c>
      <c r="C83" s="26">
        <v>88.8159433350299</v>
      </c>
      <c r="D83" s="26"/>
      <c r="E83" s="26">
        <f t="shared" si="2"/>
        <v>0</v>
      </c>
      <c r="F83" s="26"/>
      <c r="G83" s="26">
        <v>2.8948473888453519</v>
      </c>
      <c r="H83" s="26">
        <v>2.8948473888453523</v>
      </c>
      <c r="I83" s="26"/>
      <c r="J83" s="26">
        <f t="shared" si="3"/>
        <v>0</v>
      </c>
      <c r="L83" s="1"/>
      <c r="N83" s="1"/>
    </row>
    <row r="84" spans="1:14" s="57" customFormat="1" ht="15.75" x14ac:dyDescent="0.25">
      <c r="A84" s="58" t="s">
        <v>176</v>
      </c>
      <c r="B84" s="59">
        <v>71.830818939130964</v>
      </c>
      <c r="C84" s="59">
        <v>71.830818939130964</v>
      </c>
      <c r="D84" s="59"/>
      <c r="E84" s="59">
        <f t="shared" si="2"/>
        <v>0</v>
      </c>
      <c r="F84" s="59"/>
      <c r="G84" s="59">
        <v>0.95570823617722034</v>
      </c>
      <c r="H84" s="59">
        <v>0.95570823617722056</v>
      </c>
      <c r="I84" s="59"/>
      <c r="J84" s="59">
        <f t="shared" si="3"/>
        <v>0</v>
      </c>
      <c r="L84" s="1"/>
      <c r="N84" s="1"/>
    </row>
    <row r="85" spans="1:14" ht="15.75" x14ac:dyDescent="0.25">
      <c r="A85" s="35" t="s">
        <v>177</v>
      </c>
      <c r="B85" s="26">
        <v>99.262187476460824</v>
      </c>
      <c r="C85" s="26">
        <v>99.262187476460824</v>
      </c>
      <c r="D85" s="26"/>
      <c r="E85" s="26">
        <f t="shared" si="2"/>
        <v>0</v>
      </c>
      <c r="F85" s="26"/>
      <c r="G85" s="26">
        <v>0.13008285012995841</v>
      </c>
      <c r="H85" s="26">
        <v>0.13008285012995838</v>
      </c>
      <c r="I85" s="26"/>
      <c r="J85" s="26">
        <f t="shared" si="3"/>
        <v>0</v>
      </c>
      <c r="L85" s="1"/>
      <c r="N85" s="1"/>
    </row>
    <row r="86" spans="1:14" s="57" customFormat="1" ht="15.75" x14ac:dyDescent="0.25">
      <c r="A86" s="58" t="s">
        <v>112</v>
      </c>
      <c r="B86" s="59">
        <v>100.68411535759752</v>
      </c>
      <c r="C86" s="59">
        <v>100.68411535759752</v>
      </c>
      <c r="D86" s="59"/>
      <c r="E86" s="59">
        <f t="shared" si="2"/>
        <v>0</v>
      </c>
      <c r="F86" s="59"/>
      <c r="G86" s="59">
        <v>1.766978363183481</v>
      </c>
      <c r="H86" s="59">
        <v>1.766978363183481</v>
      </c>
      <c r="I86" s="59"/>
      <c r="J86" s="59">
        <f t="shared" si="3"/>
        <v>0</v>
      </c>
      <c r="L86" s="1"/>
      <c r="N86" s="1"/>
    </row>
    <row r="87" spans="1:14" ht="15.75" x14ac:dyDescent="0.25">
      <c r="A87" s="35" t="s">
        <v>178</v>
      </c>
      <c r="B87" s="26">
        <v>98.181892359425817</v>
      </c>
      <c r="C87" s="26">
        <v>98.181892359425817</v>
      </c>
      <c r="D87" s="26"/>
      <c r="E87" s="26">
        <f t="shared" si="2"/>
        <v>0</v>
      </c>
      <c r="F87" s="26"/>
      <c r="G87" s="26">
        <v>4.2077939354692187E-2</v>
      </c>
      <c r="H87" s="26">
        <v>4.2077939354692187E-2</v>
      </c>
      <c r="I87" s="26"/>
      <c r="J87" s="26">
        <f t="shared" si="3"/>
        <v>0</v>
      </c>
      <c r="L87" s="1"/>
      <c r="N87" s="1"/>
    </row>
    <row r="88" spans="1:14" s="57" customFormat="1" ht="15.75" x14ac:dyDescent="0.25">
      <c r="A88" s="61" t="s">
        <v>137</v>
      </c>
      <c r="B88" s="59">
        <v>112.45262386481691</v>
      </c>
      <c r="C88" s="59">
        <v>112.45262386481691</v>
      </c>
      <c r="D88" s="59"/>
      <c r="E88" s="59">
        <f t="shared" si="2"/>
        <v>0</v>
      </c>
      <c r="F88" s="59"/>
      <c r="G88" s="59">
        <v>0.97556985271723673</v>
      </c>
      <c r="H88" s="59">
        <v>0.97556985271723673</v>
      </c>
      <c r="I88" s="59"/>
      <c r="J88" s="59">
        <f t="shared" si="3"/>
        <v>0</v>
      </c>
      <c r="L88" s="1"/>
      <c r="N88" s="1"/>
    </row>
    <row r="89" spans="1:14" ht="15.75" x14ac:dyDescent="0.25">
      <c r="A89" s="35" t="s">
        <v>179</v>
      </c>
      <c r="B89" s="26">
        <v>112.45262386481691</v>
      </c>
      <c r="C89" s="26">
        <v>112.45262386481691</v>
      </c>
      <c r="D89" s="26"/>
      <c r="E89" s="26">
        <f t="shared" si="2"/>
        <v>0</v>
      </c>
      <c r="F89" s="26"/>
      <c r="G89" s="26">
        <v>0.97556985271723673</v>
      </c>
      <c r="H89" s="26">
        <v>0.97556985271723673</v>
      </c>
      <c r="I89" s="26"/>
      <c r="J89" s="26">
        <f t="shared" si="3"/>
        <v>0</v>
      </c>
      <c r="L89" s="1"/>
      <c r="N89" s="1"/>
    </row>
    <row r="90" spans="1:14" s="57" customFormat="1" ht="15.75" x14ac:dyDescent="0.25">
      <c r="A90" s="61" t="s">
        <v>136</v>
      </c>
      <c r="B90" s="59">
        <v>111.61977715601265</v>
      </c>
      <c r="C90" s="59">
        <v>111.61977715601265</v>
      </c>
      <c r="D90" s="59"/>
      <c r="E90" s="59">
        <f t="shared" si="2"/>
        <v>0</v>
      </c>
      <c r="F90" s="59"/>
      <c r="G90" s="59">
        <v>1.1218893063445194</v>
      </c>
      <c r="H90" s="59">
        <v>1.1218893063445197</v>
      </c>
      <c r="I90" s="59"/>
      <c r="J90" s="59">
        <f t="shared" si="3"/>
        <v>0</v>
      </c>
      <c r="L90" s="1"/>
      <c r="N90" s="1"/>
    </row>
    <row r="91" spans="1:14" ht="15.75" x14ac:dyDescent="0.25">
      <c r="A91" s="35" t="s">
        <v>180</v>
      </c>
      <c r="B91" s="26">
        <v>131.27868056662001</v>
      </c>
      <c r="C91" s="26">
        <v>131.27868056662001</v>
      </c>
      <c r="D91" s="26"/>
      <c r="E91" s="26">
        <f t="shared" si="2"/>
        <v>0</v>
      </c>
      <c r="F91" s="26"/>
      <c r="G91" s="26">
        <v>8.4353585272818041E-2</v>
      </c>
      <c r="H91" s="26">
        <v>8.4353585272818041E-2</v>
      </c>
      <c r="I91" s="26"/>
      <c r="J91" s="26">
        <f t="shared" si="3"/>
        <v>0</v>
      </c>
      <c r="L91" s="1"/>
      <c r="N91" s="1"/>
    </row>
    <row r="92" spans="1:14" s="57" customFormat="1" ht="15.75" x14ac:dyDescent="0.25">
      <c r="A92" s="58" t="s">
        <v>114</v>
      </c>
      <c r="B92" s="59">
        <v>110.27716319258224</v>
      </c>
      <c r="C92" s="59">
        <v>110.27716319258224</v>
      </c>
      <c r="D92" s="59"/>
      <c r="E92" s="59">
        <f t="shared" si="2"/>
        <v>0</v>
      </c>
      <c r="F92" s="59"/>
      <c r="G92" s="59">
        <v>1.0375357210717016</v>
      </c>
      <c r="H92" s="59">
        <v>1.0375357210717018</v>
      </c>
      <c r="I92" s="59"/>
      <c r="J92" s="59">
        <f t="shared" si="3"/>
        <v>0</v>
      </c>
      <c r="L92" s="1"/>
      <c r="N92" s="1"/>
    </row>
    <row r="93" spans="1:14" ht="15.75" x14ac:dyDescent="0.25">
      <c r="A93" s="34" t="s">
        <v>151</v>
      </c>
      <c r="B93" s="26">
        <v>108.55662112418524</v>
      </c>
      <c r="C93" s="26">
        <v>108.40631065028612</v>
      </c>
      <c r="D93" s="26"/>
      <c r="E93" s="26">
        <f t="shared" si="2"/>
        <v>-0.13846274169418971</v>
      </c>
      <c r="F93" s="26"/>
      <c r="G93" s="26">
        <v>1.1081913296087136</v>
      </c>
      <c r="H93" s="26">
        <v>1.10665689751052</v>
      </c>
      <c r="I93" s="26"/>
      <c r="J93" s="26">
        <f t="shared" si="3"/>
        <v>-1.5344320981935944E-3</v>
      </c>
      <c r="L93" s="1"/>
      <c r="N93" s="1"/>
    </row>
    <row r="94" spans="1:14" s="57" customFormat="1" ht="15.75" x14ac:dyDescent="0.25">
      <c r="A94" s="58" t="s">
        <v>116</v>
      </c>
      <c r="B94" s="59">
        <v>111.02460220168395</v>
      </c>
      <c r="C94" s="59">
        <v>110.52414061364081</v>
      </c>
      <c r="D94" s="59"/>
      <c r="E94" s="59">
        <f t="shared" si="2"/>
        <v>-0.45076638701574412</v>
      </c>
      <c r="F94" s="59"/>
      <c r="G94" s="59">
        <v>0.382226026213832</v>
      </c>
      <c r="H94" s="59">
        <v>0.38050307976523412</v>
      </c>
      <c r="I94" s="59"/>
      <c r="J94" s="59">
        <f t="shared" si="3"/>
        <v>-1.722946448597884E-3</v>
      </c>
      <c r="L94" s="1"/>
      <c r="N94" s="1"/>
    </row>
    <row r="95" spans="1:14" ht="15.75" x14ac:dyDescent="0.25">
      <c r="A95" s="35" t="s">
        <v>181</v>
      </c>
      <c r="B95" s="26">
        <v>107.3007938081404</v>
      </c>
      <c r="C95" s="26">
        <v>107.32865703982381</v>
      </c>
      <c r="D95" s="26"/>
      <c r="E95" s="26">
        <f t="shared" si="2"/>
        <v>2.5967404987925491E-2</v>
      </c>
      <c r="F95" s="26"/>
      <c r="G95" s="26">
        <v>0.72596530339488152</v>
      </c>
      <c r="H95" s="26">
        <v>0.72615381774528598</v>
      </c>
      <c r="I95" s="26"/>
      <c r="J95" s="26">
        <f t="shared" si="3"/>
        <v>1.8851435040445619E-4</v>
      </c>
      <c r="L95" s="1"/>
      <c r="N95" s="1"/>
    </row>
    <row r="96" spans="1:14" s="57" customFormat="1" ht="15.75" x14ac:dyDescent="0.25">
      <c r="A96" s="55" t="s">
        <v>117</v>
      </c>
      <c r="B96" s="60">
        <v>133.24140936751891</v>
      </c>
      <c r="C96" s="60">
        <v>133.24140936751891</v>
      </c>
      <c r="D96" s="60"/>
      <c r="E96" s="60">
        <f t="shared" si="2"/>
        <v>0</v>
      </c>
      <c r="F96" s="60"/>
      <c r="G96" s="60">
        <v>2.5889702379055088</v>
      </c>
      <c r="H96" s="60">
        <v>2.5889702379055093</v>
      </c>
      <c r="I96" s="60"/>
      <c r="J96" s="60">
        <f t="shared" si="3"/>
        <v>0</v>
      </c>
      <c r="L96" s="1"/>
      <c r="N96" s="1"/>
    </row>
    <row r="97" spans="1:14" ht="15.75" x14ac:dyDescent="0.25">
      <c r="A97" s="34" t="s">
        <v>135</v>
      </c>
      <c r="B97" s="26">
        <v>123.26409156748828</v>
      </c>
      <c r="C97" s="26">
        <v>123.26409156748828</v>
      </c>
      <c r="D97" s="26"/>
      <c r="E97" s="26">
        <f>((C97/B97-1)*100)</f>
        <v>0</v>
      </c>
      <c r="F97" s="26"/>
      <c r="G97" s="26">
        <v>0.76194371852981291</v>
      </c>
      <c r="H97" s="26">
        <v>0.76194371852981291</v>
      </c>
      <c r="I97" s="26"/>
      <c r="J97" s="26">
        <f t="shared" si="3"/>
        <v>0</v>
      </c>
      <c r="L97" s="1"/>
      <c r="N97" s="1"/>
    </row>
    <row r="98" spans="1:14" s="57" customFormat="1" ht="15.75" x14ac:dyDescent="0.25">
      <c r="A98" s="58" t="s">
        <v>182</v>
      </c>
      <c r="B98" s="59">
        <v>123.26409156748828</v>
      </c>
      <c r="C98" s="59">
        <v>123.26409156748828</v>
      </c>
      <c r="D98" s="59"/>
      <c r="E98" s="59">
        <f t="shared" si="2"/>
        <v>0</v>
      </c>
      <c r="F98" s="59"/>
      <c r="G98" s="59">
        <v>0.76194371852981291</v>
      </c>
      <c r="H98" s="59">
        <v>0.76194371852981291</v>
      </c>
      <c r="I98" s="59"/>
      <c r="J98" s="59">
        <f t="shared" si="3"/>
        <v>0</v>
      </c>
      <c r="L98" s="1"/>
      <c r="N98" s="1"/>
    </row>
    <row r="99" spans="1:14" ht="15.75" x14ac:dyDescent="0.25">
      <c r="A99" s="34" t="s">
        <v>118</v>
      </c>
      <c r="B99" s="26">
        <v>139.88714267147293</v>
      </c>
      <c r="C99" s="26">
        <v>139.88714267147293</v>
      </c>
      <c r="D99" s="26"/>
      <c r="E99" s="26">
        <f t="shared" si="2"/>
        <v>0</v>
      </c>
      <c r="F99" s="26"/>
      <c r="G99" s="26">
        <v>1.6970980145401513</v>
      </c>
      <c r="H99" s="26">
        <v>1.6970980145401515</v>
      </c>
      <c r="I99" s="26"/>
      <c r="J99" s="26">
        <f t="shared" si="3"/>
        <v>0</v>
      </c>
      <c r="L99" s="1"/>
      <c r="N99" s="1"/>
    </row>
    <row r="100" spans="1:14" s="57" customFormat="1" ht="15.75" x14ac:dyDescent="0.25">
      <c r="A100" s="58" t="s">
        <v>119</v>
      </c>
      <c r="B100" s="59">
        <v>139.88714267147293</v>
      </c>
      <c r="C100" s="59">
        <v>139.88714267147293</v>
      </c>
      <c r="D100" s="59"/>
      <c r="E100" s="59">
        <f t="shared" si="2"/>
        <v>0</v>
      </c>
      <c r="F100" s="59"/>
      <c r="G100" s="59">
        <v>1.6970980145401513</v>
      </c>
      <c r="H100" s="59">
        <v>1.6970980145401515</v>
      </c>
      <c r="I100" s="59"/>
      <c r="J100" s="59">
        <f t="shared" si="3"/>
        <v>0</v>
      </c>
      <c r="L100" s="1"/>
      <c r="N100" s="1"/>
    </row>
    <row r="101" spans="1:14" ht="15.75" x14ac:dyDescent="0.25">
      <c r="A101" s="34" t="s">
        <v>120</v>
      </c>
      <c r="B101" s="26">
        <v>116.28043992448846</v>
      </c>
      <c r="C101" s="26">
        <v>116.28043992448846</v>
      </c>
      <c r="D101" s="26"/>
      <c r="E101" s="26">
        <f t="shared" si="2"/>
        <v>0</v>
      </c>
      <c r="F101" s="26"/>
      <c r="G101" s="26">
        <v>0.12992850483554474</v>
      </c>
      <c r="H101" s="26">
        <v>0.12992850483554477</v>
      </c>
      <c r="I101" s="26"/>
      <c r="J101" s="26">
        <f t="shared" si="3"/>
        <v>0</v>
      </c>
      <c r="L101" s="1"/>
      <c r="N101" s="1"/>
    </row>
    <row r="102" spans="1:14" s="57" customFormat="1" ht="15.75" x14ac:dyDescent="0.25">
      <c r="A102" s="58" t="s">
        <v>121</v>
      </c>
      <c r="B102" s="59">
        <v>116.28043992448846</v>
      </c>
      <c r="C102" s="59">
        <v>116.28043992448846</v>
      </c>
      <c r="D102" s="59"/>
      <c r="E102" s="59">
        <f t="shared" si="2"/>
        <v>0</v>
      </c>
      <c r="F102" s="59"/>
      <c r="G102" s="59">
        <v>0.12992850483554474</v>
      </c>
      <c r="H102" s="59">
        <v>0.12992850483554477</v>
      </c>
      <c r="I102" s="59"/>
      <c r="J102" s="59">
        <f t="shared" si="3"/>
        <v>0</v>
      </c>
      <c r="L102" s="1"/>
      <c r="N102" s="1"/>
    </row>
    <row r="103" spans="1:14" ht="15.75" x14ac:dyDescent="0.25">
      <c r="A103" s="33" t="s">
        <v>131</v>
      </c>
      <c r="B103" s="37">
        <v>121.69084088499255</v>
      </c>
      <c r="C103" s="37">
        <v>121.47811226613192</v>
      </c>
      <c r="D103" s="37"/>
      <c r="E103" s="37">
        <f t="shared" si="2"/>
        <v>-0.1748107066345983</v>
      </c>
      <c r="F103" s="37"/>
      <c r="G103" s="37">
        <v>2.5692952559101383</v>
      </c>
      <c r="H103" s="37">
        <v>2.5648038527177528</v>
      </c>
      <c r="I103" s="37"/>
      <c r="J103" s="37">
        <f t="shared" si="3"/>
        <v>-4.4914031923855013E-3</v>
      </c>
      <c r="L103" s="1"/>
      <c r="N103" s="1"/>
    </row>
    <row r="104" spans="1:14" s="57" customFormat="1" ht="15.75" x14ac:dyDescent="0.25">
      <c r="A104" s="61" t="s">
        <v>122</v>
      </c>
      <c r="B104" s="59">
        <v>121.6404657822179</v>
      </c>
      <c r="C104" s="59">
        <v>121.41939177060232</v>
      </c>
      <c r="D104" s="59"/>
      <c r="E104" s="59">
        <f t="shared" si="2"/>
        <v>-0.18174380556170711</v>
      </c>
      <c r="F104" s="59"/>
      <c r="G104" s="59">
        <v>2.4712826819623355</v>
      </c>
      <c r="H104" s="59">
        <v>2.46679127876995</v>
      </c>
      <c r="I104" s="59"/>
      <c r="J104" s="59">
        <f t="shared" si="3"/>
        <v>-4.4914031923855013E-3</v>
      </c>
      <c r="L104" s="1"/>
      <c r="N104" s="1"/>
    </row>
    <row r="105" spans="1:14" ht="15.75" x14ac:dyDescent="0.25">
      <c r="A105" s="35" t="s">
        <v>183</v>
      </c>
      <c r="B105" s="26">
        <v>121.6404657822179</v>
      </c>
      <c r="C105" s="26">
        <v>121.41939177060232</v>
      </c>
      <c r="D105" s="26"/>
      <c r="E105" s="26">
        <f t="shared" si="2"/>
        <v>-0.18174380556170711</v>
      </c>
      <c r="F105" s="26"/>
      <c r="G105" s="26">
        <v>2.4712826819623355</v>
      </c>
      <c r="H105" s="26">
        <v>2.46679127876995</v>
      </c>
      <c r="I105" s="26"/>
      <c r="J105" s="26">
        <f t="shared" si="3"/>
        <v>-4.4914031923855013E-3</v>
      </c>
      <c r="L105" s="1"/>
      <c r="N105" s="1"/>
    </row>
    <row r="106" spans="1:14" s="57" customFormat="1" ht="15.75" x14ac:dyDescent="0.25">
      <c r="A106" s="61" t="s">
        <v>123</v>
      </c>
      <c r="B106" s="59">
        <v>122.97492976527282</v>
      </c>
      <c r="C106" s="59">
        <v>122.97492976527282</v>
      </c>
      <c r="D106" s="59"/>
      <c r="E106" s="59">
        <f>((C106/B106-1)*100)</f>
        <v>0</v>
      </c>
      <c r="F106" s="59"/>
      <c r="G106" s="59">
        <v>9.8012573947802703E-2</v>
      </c>
      <c r="H106" s="59">
        <v>9.8012573947802717E-2</v>
      </c>
      <c r="I106" s="59"/>
      <c r="J106" s="59">
        <f t="shared" si="3"/>
        <v>0</v>
      </c>
      <c r="L106" s="1"/>
      <c r="N106" s="1"/>
    </row>
    <row r="107" spans="1:14" ht="15.75" x14ac:dyDescent="0.25">
      <c r="A107" s="35" t="s">
        <v>124</v>
      </c>
      <c r="B107" s="26">
        <v>122.97492976527282</v>
      </c>
      <c r="C107" s="26">
        <v>122.97492976527282</v>
      </c>
      <c r="D107" s="26"/>
      <c r="E107" s="26">
        <f>((C107/B107-1)*100)</f>
        <v>0</v>
      </c>
      <c r="F107" s="26"/>
      <c r="G107" s="26">
        <v>9.8012573947802703E-2</v>
      </c>
      <c r="H107" s="26">
        <v>9.8012573947802717E-2</v>
      </c>
      <c r="I107" s="26"/>
      <c r="J107" s="26">
        <f t="shared" si="3"/>
        <v>0</v>
      </c>
      <c r="L107" s="1"/>
      <c r="N107" s="1"/>
    </row>
    <row r="108" spans="1:14" s="57" customFormat="1" ht="15.75" x14ac:dyDescent="0.25">
      <c r="A108" s="55" t="s">
        <v>132</v>
      </c>
      <c r="B108" s="60">
        <v>98.681436495546677</v>
      </c>
      <c r="C108" s="60">
        <v>98.920917551729744</v>
      </c>
      <c r="D108" s="60"/>
      <c r="E108" s="60">
        <f t="shared" si="2"/>
        <v>0.24268095873722917</v>
      </c>
      <c r="F108" s="60"/>
      <c r="G108" s="60">
        <v>7.6029328729862193</v>
      </c>
      <c r="H108" s="60">
        <v>7.6213837433745297</v>
      </c>
      <c r="I108" s="60"/>
      <c r="J108" s="60">
        <f t="shared" si="3"/>
        <v>1.8450870388310392E-2</v>
      </c>
      <c r="L108" s="1"/>
      <c r="N108" s="1"/>
    </row>
    <row r="109" spans="1:14" ht="15.75" x14ac:dyDescent="0.25">
      <c r="A109" s="34" t="s">
        <v>125</v>
      </c>
      <c r="B109" s="26">
        <v>98.518522554279571</v>
      </c>
      <c r="C109" s="26">
        <v>98.833537926216152</v>
      </c>
      <c r="D109" s="26"/>
      <c r="E109" s="26">
        <f t="shared" si="2"/>
        <v>0.31975243210029536</v>
      </c>
      <c r="F109" s="26"/>
      <c r="G109" s="26">
        <v>5.7703612345077451</v>
      </c>
      <c r="H109" s="26">
        <v>5.7888121048960564</v>
      </c>
      <c r="I109" s="26"/>
      <c r="J109" s="26">
        <f t="shared" si="3"/>
        <v>1.845087038831128E-2</v>
      </c>
      <c r="L109" s="1"/>
      <c r="N109" s="1"/>
    </row>
    <row r="110" spans="1:14" s="57" customFormat="1" ht="15.75" x14ac:dyDescent="0.25">
      <c r="A110" s="58" t="s">
        <v>184</v>
      </c>
      <c r="B110" s="59">
        <v>121.92711574326775</v>
      </c>
      <c r="C110" s="59">
        <v>121.92711574326775</v>
      </c>
      <c r="D110" s="59"/>
      <c r="E110" s="59">
        <f t="shared" si="2"/>
        <v>0</v>
      </c>
      <c r="F110" s="59"/>
      <c r="G110" s="59">
        <v>9.5948105722564042E-2</v>
      </c>
      <c r="H110" s="59">
        <v>9.5948105722564056E-2</v>
      </c>
      <c r="I110" s="59"/>
      <c r="J110" s="59">
        <f t="shared" si="3"/>
        <v>0</v>
      </c>
      <c r="L110" s="1"/>
      <c r="N110" s="1"/>
    </row>
    <row r="111" spans="1:14" ht="15.75" x14ac:dyDescent="0.25">
      <c r="A111" s="35" t="s">
        <v>185</v>
      </c>
      <c r="B111" s="26">
        <v>98.199735420641844</v>
      </c>
      <c r="C111" s="26">
        <v>98.519040791838975</v>
      </c>
      <c r="D111" s="26"/>
      <c r="E111" s="26">
        <f t="shared" si="2"/>
        <v>0.32515909521484421</v>
      </c>
      <c r="F111" s="26"/>
      <c r="G111" s="26">
        <v>5.6744131287851811</v>
      </c>
      <c r="H111" s="26">
        <v>5.6928639991734906</v>
      </c>
      <c r="I111" s="26"/>
      <c r="J111" s="26">
        <f t="shared" si="3"/>
        <v>1.8450870388309504E-2</v>
      </c>
      <c r="L111" s="1"/>
      <c r="N111" s="1"/>
    </row>
    <row r="112" spans="1:14" s="57" customFormat="1" ht="15.75" x14ac:dyDescent="0.25">
      <c r="A112" s="61" t="s">
        <v>134</v>
      </c>
      <c r="B112" s="59">
        <v>97.047815636735692</v>
      </c>
      <c r="C112" s="59">
        <v>97.047815636735692</v>
      </c>
      <c r="D112" s="59"/>
      <c r="E112" s="59">
        <f t="shared" si="2"/>
        <v>0</v>
      </c>
      <c r="F112" s="59"/>
      <c r="G112" s="59">
        <v>0.48707940402014688</v>
      </c>
      <c r="H112" s="59">
        <v>0.48707940402014682</v>
      </c>
      <c r="I112" s="59"/>
      <c r="J112" s="59">
        <f t="shared" si="3"/>
        <v>0</v>
      </c>
      <c r="L112" s="1"/>
      <c r="N112" s="1"/>
    </row>
    <row r="113" spans="1:14" ht="15.75" x14ac:dyDescent="0.25">
      <c r="A113" s="35" t="s">
        <v>126</v>
      </c>
      <c r="B113" s="26">
        <v>97.047815636735692</v>
      </c>
      <c r="C113" s="26">
        <v>97.047815636735692</v>
      </c>
      <c r="D113" s="26"/>
      <c r="E113" s="26">
        <f t="shared" si="2"/>
        <v>0</v>
      </c>
      <c r="F113" s="26"/>
      <c r="G113" s="26">
        <v>0.48707940402014688</v>
      </c>
      <c r="H113" s="26">
        <v>0.48707940402014682</v>
      </c>
      <c r="I113" s="26"/>
      <c r="J113" s="26">
        <f t="shared" si="3"/>
        <v>0</v>
      </c>
      <c r="L113" s="1"/>
      <c r="N113" s="1"/>
    </row>
    <row r="114" spans="1:14" s="57" customFormat="1" ht="15.75" x14ac:dyDescent="0.25">
      <c r="A114" s="61" t="s">
        <v>133</v>
      </c>
      <c r="B114" s="59">
        <v>100</v>
      </c>
      <c r="C114" s="59">
        <v>100</v>
      </c>
      <c r="D114" s="59"/>
      <c r="E114" s="59">
        <f t="shared" si="2"/>
        <v>0</v>
      </c>
      <c r="F114" s="59"/>
      <c r="G114" s="59">
        <v>1.3454922344583256</v>
      </c>
      <c r="H114" s="59">
        <v>1.3454922344583256</v>
      </c>
      <c r="I114" s="59"/>
      <c r="J114" s="59">
        <f t="shared" si="3"/>
        <v>0</v>
      </c>
      <c r="L114" s="1"/>
      <c r="N114" s="1"/>
    </row>
    <row r="115" spans="1:14" ht="15.75" x14ac:dyDescent="0.25">
      <c r="A115" s="35" t="s">
        <v>186</v>
      </c>
      <c r="B115" s="26">
        <v>100</v>
      </c>
      <c r="C115" s="26">
        <v>100</v>
      </c>
      <c r="D115" s="26"/>
      <c r="E115" s="26">
        <f t="shared" si="2"/>
        <v>0</v>
      </c>
      <c r="F115" s="26"/>
      <c r="G115" s="26">
        <v>1.3454922344583256</v>
      </c>
      <c r="H115" s="26">
        <v>1.3454922344583256</v>
      </c>
      <c r="I115" s="26"/>
      <c r="J115" s="26">
        <f t="shared" si="3"/>
        <v>0</v>
      </c>
      <c r="L115" s="1"/>
      <c r="N115" s="1"/>
    </row>
    <row r="116" spans="1:14" ht="15.75" x14ac:dyDescent="0.25">
      <c r="A116" s="44"/>
      <c r="B116" s="43"/>
      <c r="C116" s="43"/>
      <c r="D116" s="43"/>
      <c r="E116" s="43"/>
      <c r="F116" s="43"/>
      <c r="G116" s="43"/>
      <c r="H116" s="43"/>
      <c r="I116" s="43"/>
      <c r="J116" s="43"/>
      <c r="N116" s="1"/>
    </row>
    <row r="117" spans="1:14" x14ac:dyDescent="0.25">
      <c r="A117" s="183" t="s">
        <v>54</v>
      </c>
      <c r="B117" s="184"/>
      <c r="C117" s="184"/>
    </row>
    <row r="118" spans="1:14" x14ac:dyDescent="0.25">
      <c r="A118" s="23"/>
      <c r="B118" s="8"/>
      <c r="C118" s="8"/>
    </row>
  </sheetData>
  <mergeCells count="4">
    <mergeCell ref="A3:A4"/>
    <mergeCell ref="B3:C3"/>
    <mergeCell ref="G3:H3"/>
    <mergeCell ref="A117:C117"/>
  </mergeCells>
  <pageMargins left="0.7" right="0.7" top="0.75" bottom="0.75" header="0.3" footer="0.3"/>
  <pageSetup paperSize="9" scale="70" fitToWidth="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27"/>
  <sheetViews>
    <sheetView view="pageBreakPreview" zoomScaleSheetLayoutView="100" workbookViewId="0">
      <selection activeCell="S11" sqref="S11"/>
    </sheetView>
  </sheetViews>
  <sheetFormatPr defaultRowHeight="15" x14ac:dyDescent="0.25"/>
  <cols>
    <col min="1" max="1" width="62.7109375" style="4" customWidth="1"/>
    <col min="2" max="2" width="9.7109375" style="162" customWidth="1"/>
    <col min="3" max="4" width="9.7109375" style="3" bestFit="1" customWidth="1"/>
    <col min="5" max="5" width="1.85546875" customWidth="1"/>
    <col min="6" max="6" width="12" customWidth="1"/>
    <col min="7" max="7" width="12" style="87" customWidth="1"/>
    <col min="8" max="8" width="1.85546875" customWidth="1"/>
    <col min="9" max="10" width="9.7109375" bestFit="1" customWidth="1"/>
    <col min="11" max="11" width="1.85546875" customWidth="1"/>
    <col min="12" max="12" width="11.7109375" customWidth="1"/>
  </cols>
  <sheetData>
    <row r="1" spans="1:19" ht="15.75" x14ac:dyDescent="0.25">
      <c r="A1" s="53" t="s">
        <v>255</v>
      </c>
      <c r="B1" s="151"/>
      <c r="C1" s="84"/>
      <c r="D1" s="84"/>
      <c r="E1" s="41"/>
    </row>
    <row r="2" spans="1:19" ht="6" customHeight="1" x14ac:dyDescent="0.25">
      <c r="A2" s="42"/>
      <c r="B2" s="152"/>
      <c r="C2" s="43"/>
      <c r="D2" s="43"/>
      <c r="E2" s="29"/>
      <c r="F2" s="29"/>
      <c r="G2" s="86"/>
      <c r="H2" s="29"/>
      <c r="I2" s="29"/>
      <c r="J2" s="29"/>
      <c r="K2" s="29"/>
      <c r="L2" s="29"/>
    </row>
    <row r="3" spans="1:19" ht="47.25" customHeight="1" x14ac:dyDescent="0.25">
      <c r="A3" s="180" t="s">
        <v>56</v>
      </c>
      <c r="B3" s="153"/>
      <c r="C3" s="185" t="s">
        <v>242</v>
      </c>
      <c r="D3" s="185"/>
      <c r="E3" s="80"/>
      <c r="F3" s="113" t="s">
        <v>243</v>
      </c>
      <c r="G3" s="150"/>
      <c r="H3" s="81"/>
      <c r="I3" s="186" t="s">
        <v>244</v>
      </c>
      <c r="J3" s="186"/>
      <c r="K3" s="81"/>
      <c r="L3" s="82" t="s">
        <v>245</v>
      </c>
    </row>
    <row r="4" spans="1:19" ht="30" x14ac:dyDescent="0.25">
      <c r="A4" s="181"/>
      <c r="B4" s="122">
        <v>42646</v>
      </c>
      <c r="C4" s="85">
        <v>42981</v>
      </c>
      <c r="D4" s="122">
        <v>43011</v>
      </c>
      <c r="E4" s="152"/>
      <c r="F4" s="178" t="s">
        <v>270</v>
      </c>
      <c r="G4" s="178" t="s">
        <v>271</v>
      </c>
      <c r="H4" s="152"/>
      <c r="I4" s="122">
        <v>42981</v>
      </c>
      <c r="J4" s="122">
        <v>43011</v>
      </c>
      <c r="K4" s="152"/>
      <c r="L4" s="178" t="s">
        <v>270</v>
      </c>
    </row>
    <row r="5" spans="1:19" s="57" customFormat="1" ht="15.75" x14ac:dyDescent="0.25">
      <c r="A5" s="62" t="s">
        <v>241</v>
      </c>
      <c r="B5" s="154">
        <v>108.78521616648365</v>
      </c>
      <c r="C5" s="93">
        <v>109.83466504100939</v>
      </c>
      <c r="D5" s="93">
        <v>109.5388392789536</v>
      </c>
      <c r="E5" s="56"/>
      <c r="F5" s="56">
        <f>((D5/C5-1)*100)</f>
        <v>-0.26933733711969055</v>
      </c>
      <c r="G5" s="93">
        <f>((D5/B5-1)*100)</f>
        <v>0.69276243503217927</v>
      </c>
      <c r="H5" s="56"/>
      <c r="I5" s="93">
        <v>109.83466504100939</v>
      </c>
      <c r="J5" s="93">
        <v>109.5388392789536</v>
      </c>
      <c r="L5" s="56">
        <f>J5-I5</f>
        <v>-0.29582576205578448</v>
      </c>
      <c r="M5" s="1"/>
      <c r="N5" s="1"/>
      <c r="O5" s="1"/>
      <c r="Q5" s="1"/>
      <c r="R5" s="1"/>
      <c r="S5" s="1"/>
    </row>
    <row r="6" spans="1:19" ht="6" customHeight="1" x14ac:dyDescent="0.25">
      <c r="A6" s="39"/>
      <c r="B6" s="155"/>
      <c r="C6"/>
      <c r="D6"/>
    </row>
    <row r="7" spans="1:19" ht="15.75" x14ac:dyDescent="0.25">
      <c r="A7" s="33" t="s">
        <v>127</v>
      </c>
      <c r="B7" s="156">
        <v>112.21889827771116</v>
      </c>
      <c r="C7" s="38">
        <v>113.03888312293248</v>
      </c>
      <c r="D7" s="38">
        <v>111.66838913440606</v>
      </c>
      <c r="E7" s="38"/>
      <c r="F7" s="38">
        <f t="shared" ref="F7:F68" si="0">((D7/C7-1)*100)</f>
        <v>-1.2124093503612987</v>
      </c>
      <c r="G7" s="92">
        <f>((D7/B7-1)*100)</f>
        <v>-0.49056723221675425</v>
      </c>
      <c r="H7" s="38"/>
      <c r="I7" s="38">
        <v>32.142937776370637</v>
      </c>
      <c r="J7" s="38">
        <v>31.753233793289102</v>
      </c>
      <c r="L7" s="38">
        <f>J7-I7</f>
        <v>-0.3897039830815352</v>
      </c>
      <c r="M7" s="1"/>
      <c r="N7" s="1"/>
      <c r="O7" s="1"/>
      <c r="Q7" s="1"/>
      <c r="R7" s="1"/>
      <c r="S7" s="1"/>
    </row>
    <row r="8" spans="1:19" s="57" customFormat="1" ht="15.75" x14ac:dyDescent="0.25">
      <c r="A8" s="61" t="s">
        <v>57</v>
      </c>
      <c r="B8" s="157">
        <v>112.86181787938106</v>
      </c>
      <c r="C8" s="59">
        <v>113.49519908984171</v>
      </c>
      <c r="D8" s="59">
        <v>111.99356796096681</v>
      </c>
      <c r="E8" s="59"/>
      <c r="F8" s="59">
        <f t="shared" si="0"/>
        <v>-1.3230789856460978</v>
      </c>
      <c r="G8" s="95">
        <f t="shared" ref="G8:G71" si="1">((D8/B8-1)*100)</f>
        <v>-0.7693035029279538</v>
      </c>
      <c r="H8" s="59"/>
      <c r="I8" s="59">
        <v>29.647389714181372</v>
      </c>
      <c r="J8" s="59">
        <v>29.255131331080435</v>
      </c>
      <c r="L8" s="59">
        <f t="shared" ref="L8:L71" si="2">J8-I8</f>
        <v>-0.39225838310093764</v>
      </c>
      <c r="M8" s="1"/>
      <c r="N8" s="1"/>
      <c r="O8" s="1"/>
      <c r="Q8" s="1"/>
      <c r="R8" s="1"/>
      <c r="S8" s="1"/>
    </row>
    <row r="9" spans="1:19" ht="15.75" x14ac:dyDescent="0.25">
      <c r="A9" s="35" t="s">
        <v>58</v>
      </c>
      <c r="B9" s="73">
        <v>137.77145773388341</v>
      </c>
      <c r="C9" s="26">
        <v>128.52408153793309</v>
      </c>
      <c r="D9" s="26">
        <v>128.52389918651892</v>
      </c>
      <c r="E9" s="26"/>
      <c r="F9" s="26">
        <f t="shared" si="0"/>
        <v>-1.4188112608115588E-4</v>
      </c>
      <c r="G9" s="94">
        <f t="shared" si="1"/>
        <v>-6.7122455546829496</v>
      </c>
      <c r="H9" s="26"/>
      <c r="I9" s="26">
        <v>5.2625343563880849</v>
      </c>
      <c r="J9" s="26">
        <v>5.2625268898450788</v>
      </c>
      <c r="L9" s="26">
        <f t="shared" si="2"/>
        <v>-7.4665430060960603E-6</v>
      </c>
      <c r="M9" s="1"/>
      <c r="N9" s="1"/>
      <c r="O9" s="1"/>
      <c r="Q9" s="1"/>
      <c r="R9" s="1"/>
      <c r="S9" s="1"/>
    </row>
    <row r="10" spans="1:19" s="57" customFormat="1" ht="15.75" x14ac:dyDescent="0.25">
      <c r="A10" s="64" t="s">
        <v>6</v>
      </c>
      <c r="B10" s="157">
        <v>177.30160875247665</v>
      </c>
      <c r="C10" s="59">
        <v>152.50640986300311</v>
      </c>
      <c r="D10" s="59">
        <v>152.5158761426174</v>
      </c>
      <c r="E10" s="59"/>
      <c r="F10" s="59">
        <f t="shared" si="0"/>
        <v>6.2071355707571385E-3</v>
      </c>
      <c r="G10" s="95">
        <f t="shared" si="1"/>
        <v>-13.979417775312786</v>
      </c>
      <c r="H10" s="59"/>
      <c r="I10" s="59">
        <v>1.8989402599922507</v>
      </c>
      <c r="J10" s="59">
        <v>1.8990581297885962</v>
      </c>
      <c r="L10" s="59">
        <f t="shared" si="2"/>
        <v>1.1786979634553774E-4</v>
      </c>
      <c r="M10" s="1"/>
      <c r="N10" s="1"/>
      <c r="O10" s="1"/>
      <c r="Q10" s="1"/>
      <c r="R10" s="1"/>
      <c r="S10" s="1"/>
    </row>
    <row r="11" spans="1:19" ht="15.75" x14ac:dyDescent="0.25">
      <c r="A11" s="36" t="s">
        <v>7</v>
      </c>
      <c r="B11" s="73">
        <v>110.16152867351383</v>
      </c>
      <c r="C11" s="26">
        <v>110.32261813666136</v>
      </c>
      <c r="D11" s="26">
        <v>110.45276012998718</v>
      </c>
      <c r="E11" s="26"/>
      <c r="F11" s="26">
        <f t="shared" si="0"/>
        <v>0.117964924621905</v>
      </c>
      <c r="G11" s="94">
        <f t="shared" si="1"/>
        <v>0.26436766081603391</v>
      </c>
      <c r="H11" s="26"/>
      <c r="I11" s="26">
        <v>0.33083676379751104</v>
      </c>
      <c r="J11" s="26">
        <v>0.33122703513654639</v>
      </c>
      <c r="L11" s="26">
        <f t="shared" si="2"/>
        <v>3.9027133903535294E-4</v>
      </c>
      <c r="M11" s="1"/>
      <c r="N11" s="1"/>
      <c r="O11" s="1"/>
      <c r="Q11" s="1"/>
      <c r="R11" s="1"/>
      <c r="S11" s="1"/>
    </row>
    <row r="12" spans="1:19" s="57" customFormat="1" ht="15.75" x14ac:dyDescent="0.25">
      <c r="A12" s="64" t="s">
        <v>59</v>
      </c>
      <c r="B12" s="157">
        <v>107.98345596713538</v>
      </c>
      <c r="C12" s="59">
        <v>108.66013734047688</v>
      </c>
      <c r="D12" s="59">
        <v>108.65977099205799</v>
      </c>
      <c r="E12" s="59"/>
      <c r="F12" s="59">
        <f t="shared" si="0"/>
        <v>-3.3715070480999643E-4</v>
      </c>
      <c r="G12" s="95">
        <f t="shared" si="1"/>
        <v>0.62631355781799236</v>
      </c>
      <c r="H12" s="59"/>
      <c r="I12" s="59">
        <v>0.48757844313498316</v>
      </c>
      <c r="J12" s="59">
        <v>0.48757679926082564</v>
      </c>
      <c r="L12" s="59">
        <f t="shared" si="2"/>
        <v>-1.6438741575197646E-6</v>
      </c>
      <c r="M12" s="1"/>
      <c r="N12" s="1"/>
      <c r="O12" s="1"/>
      <c r="Q12" s="1"/>
      <c r="R12" s="1"/>
      <c r="S12" s="1"/>
    </row>
    <row r="13" spans="1:19" ht="15.75" x14ac:dyDescent="0.25">
      <c r="A13" s="36" t="s">
        <v>60</v>
      </c>
      <c r="B13" s="73">
        <v>99.874036952326549</v>
      </c>
      <c r="C13" s="26">
        <v>99.938367860811397</v>
      </c>
      <c r="D13" s="26">
        <v>100.21570241761681</v>
      </c>
      <c r="E13" s="26"/>
      <c r="F13" s="26">
        <f t="shared" si="0"/>
        <v>0.27750558943655523</v>
      </c>
      <c r="G13" s="94">
        <f t="shared" si="1"/>
        <v>0.34209638031688083</v>
      </c>
      <c r="H13" s="26"/>
      <c r="I13" s="26">
        <v>0.35749952251773892</v>
      </c>
      <c r="J13" s="26">
        <v>0.35849160367493466</v>
      </c>
      <c r="L13" s="26">
        <f t="shared" si="2"/>
        <v>9.9208115719573442E-4</v>
      </c>
      <c r="M13" s="1"/>
      <c r="N13" s="1"/>
      <c r="O13" s="1"/>
      <c r="Q13" s="1"/>
      <c r="R13" s="1"/>
      <c r="S13" s="1"/>
    </row>
    <row r="14" spans="1:19" s="57" customFormat="1" ht="15.75" x14ac:dyDescent="0.25">
      <c r="A14" s="64" t="s">
        <v>61</v>
      </c>
      <c r="B14" s="157">
        <v>129.72934008628729</v>
      </c>
      <c r="C14" s="59">
        <v>125.50396140456037</v>
      </c>
      <c r="D14" s="59">
        <v>125.41756181074057</v>
      </c>
      <c r="E14" s="59"/>
      <c r="F14" s="59">
        <f t="shared" si="0"/>
        <v>-6.8842124864332277E-2</v>
      </c>
      <c r="G14" s="95">
        <f t="shared" si="1"/>
        <v>-3.3236724033890996</v>
      </c>
      <c r="H14" s="59"/>
      <c r="I14" s="59">
        <v>2.1876793669456012</v>
      </c>
      <c r="J14" s="59">
        <v>2.1861733219841777</v>
      </c>
      <c r="L14" s="59">
        <f t="shared" si="2"/>
        <v>-1.5060449614234805E-3</v>
      </c>
      <c r="M14" s="1"/>
      <c r="N14" s="1"/>
      <c r="O14" s="1"/>
      <c r="Q14" s="1"/>
      <c r="R14" s="1"/>
      <c r="S14" s="1"/>
    </row>
    <row r="15" spans="1:19" ht="15.75" x14ac:dyDescent="0.25">
      <c r="A15" s="35" t="s">
        <v>62</v>
      </c>
      <c r="B15" s="73">
        <v>96.32337038006564</v>
      </c>
      <c r="C15" s="26">
        <v>88.527979260286386</v>
      </c>
      <c r="D15" s="26">
        <v>89.541886757896691</v>
      </c>
      <c r="E15" s="26"/>
      <c r="F15" s="26">
        <f t="shared" si="0"/>
        <v>1.1452961042172305</v>
      </c>
      <c r="G15" s="94">
        <f t="shared" si="1"/>
        <v>-7.0403304986225823</v>
      </c>
      <c r="H15" s="26"/>
      <c r="I15" s="26">
        <v>0.92370590607253789</v>
      </c>
      <c r="J15" s="26">
        <v>0.93428507382921122</v>
      </c>
      <c r="L15" s="26">
        <f t="shared" si="2"/>
        <v>1.0579167756673336E-2</v>
      </c>
      <c r="M15" s="1"/>
      <c r="N15" s="1"/>
      <c r="O15" s="1"/>
      <c r="Q15" s="1"/>
      <c r="R15" s="1"/>
      <c r="S15" s="1"/>
    </row>
    <row r="16" spans="1:19" s="57" customFormat="1" ht="15.75" x14ac:dyDescent="0.25">
      <c r="A16" s="64" t="s">
        <v>188</v>
      </c>
      <c r="B16" s="157">
        <v>121.04588373839867</v>
      </c>
      <c r="C16" s="59">
        <v>117.66340305347632</v>
      </c>
      <c r="D16" s="59">
        <v>116.89592845460608</v>
      </c>
      <c r="E16" s="59"/>
      <c r="F16" s="59">
        <f t="shared" si="0"/>
        <v>-0.6522627928085889</v>
      </c>
      <c r="G16" s="95">
        <f t="shared" si="1"/>
        <v>-3.4284150403340985</v>
      </c>
      <c r="H16" s="59"/>
      <c r="I16" s="59">
        <v>0.10518676869474301</v>
      </c>
      <c r="J16" s="59">
        <v>0.10450067453958958</v>
      </c>
      <c r="L16" s="59">
        <f t="shared" si="2"/>
        <v>-6.8609415515342997E-4</v>
      </c>
      <c r="M16" s="1"/>
      <c r="N16" s="1"/>
      <c r="O16" s="1"/>
      <c r="Q16" s="1"/>
      <c r="R16" s="1"/>
      <c r="S16" s="1"/>
    </row>
    <row r="17" spans="1:19" ht="15.75" x14ac:dyDescent="0.25">
      <c r="A17" s="36" t="s">
        <v>187</v>
      </c>
      <c r="B17" s="73">
        <v>94.232888371413509</v>
      </c>
      <c r="C17" s="26">
        <v>82.818781754158763</v>
      </c>
      <c r="D17" s="26">
        <v>84.103824810776771</v>
      </c>
      <c r="E17" s="26"/>
      <c r="F17" s="26">
        <f t="shared" si="0"/>
        <v>1.5516324068042486</v>
      </c>
      <c r="G17" s="94">
        <f t="shared" si="1"/>
        <v>-10.748968577418127</v>
      </c>
      <c r="H17" s="26"/>
      <c r="I17" s="26">
        <v>0.58139477420751506</v>
      </c>
      <c r="J17" s="26">
        <v>0.59041588393558542</v>
      </c>
      <c r="L17" s="26">
        <f t="shared" si="2"/>
        <v>9.0211097280703534E-3</v>
      </c>
      <c r="M17" s="1"/>
      <c r="N17" s="1"/>
      <c r="O17" s="1"/>
      <c r="Q17" s="1"/>
      <c r="R17" s="1"/>
      <c r="S17" s="1"/>
    </row>
    <row r="18" spans="1:19" s="57" customFormat="1" ht="15.75" x14ac:dyDescent="0.25">
      <c r="A18" s="64" t="s">
        <v>189</v>
      </c>
      <c r="B18" s="157">
        <v>93.376689813163082</v>
      </c>
      <c r="C18" s="59">
        <v>94.096626931206629</v>
      </c>
      <c r="D18" s="59">
        <v>94.987160269867218</v>
      </c>
      <c r="E18" s="59"/>
      <c r="F18" s="59">
        <f t="shared" si="0"/>
        <v>0.94640304089927962</v>
      </c>
      <c r="G18" s="95">
        <f t="shared" si="1"/>
        <v>1.7247028781235629</v>
      </c>
      <c r="H18" s="59"/>
      <c r="I18" s="59">
        <v>0.23712436317027974</v>
      </c>
      <c r="J18" s="59">
        <v>0.2393685153540363</v>
      </c>
      <c r="L18" s="59">
        <f t="shared" si="2"/>
        <v>2.2441521837565648E-3</v>
      </c>
      <c r="M18" s="1"/>
      <c r="N18" s="1"/>
      <c r="O18" s="1"/>
      <c r="Q18" s="1"/>
      <c r="R18" s="1"/>
      <c r="S18" s="1"/>
    </row>
    <row r="19" spans="1:19" ht="15.75" x14ac:dyDescent="0.25">
      <c r="A19" s="35" t="s">
        <v>63</v>
      </c>
      <c r="B19" s="73">
        <v>102.98440967300114</v>
      </c>
      <c r="C19" s="26">
        <v>109.59083761009899</v>
      </c>
      <c r="D19" s="26">
        <v>103.84566880921275</v>
      </c>
      <c r="E19" s="26"/>
      <c r="F19" s="26">
        <f t="shared" si="0"/>
        <v>-5.2423805914563086</v>
      </c>
      <c r="G19" s="94">
        <f t="shared" si="1"/>
        <v>0.83630050310168347</v>
      </c>
      <c r="H19" s="26"/>
      <c r="I19" s="26">
        <v>9.4755897670897618</v>
      </c>
      <c r="J19" s="26">
        <v>8.9788432882138292</v>
      </c>
      <c r="L19" s="26">
        <f t="shared" si="2"/>
        <v>-0.4967464788759326</v>
      </c>
      <c r="M19" s="1"/>
      <c r="N19" s="1"/>
      <c r="O19" s="1"/>
      <c r="Q19" s="1"/>
      <c r="R19" s="1"/>
      <c r="S19" s="1"/>
    </row>
    <row r="20" spans="1:19" s="57" customFormat="1" ht="15.75" x14ac:dyDescent="0.25">
      <c r="A20" s="64" t="s">
        <v>190</v>
      </c>
      <c r="B20" s="157">
        <v>106.56990336003676</v>
      </c>
      <c r="C20" s="59">
        <v>122.63272770060961</v>
      </c>
      <c r="D20" s="59">
        <v>111.2962368878762</v>
      </c>
      <c r="E20" s="59"/>
      <c r="F20" s="59">
        <f t="shared" si="0"/>
        <v>-9.2442621356428116</v>
      </c>
      <c r="G20" s="95">
        <f t="shared" si="1"/>
        <v>4.4349608837233934</v>
      </c>
      <c r="H20" s="59"/>
      <c r="I20" s="59">
        <v>4.7630114904779184</v>
      </c>
      <c r="J20" s="59">
        <v>4.3227062227473532</v>
      </c>
      <c r="L20" s="59">
        <f t="shared" si="2"/>
        <v>-0.44030526773056522</v>
      </c>
      <c r="M20" s="1"/>
      <c r="N20" s="1"/>
      <c r="O20" s="1"/>
      <c r="Q20" s="1"/>
      <c r="R20" s="1"/>
      <c r="S20" s="1"/>
    </row>
    <row r="21" spans="1:19" ht="15.75" x14ac:dyDescent="0.25">
      <c r="A21" s="36" t="s">
        <v>191</v>
      </c>
      <c r="B21" s="73">
        <v>111.45673243767015</v>
      </c>
      <c r="C21" s="26">
        <v>110.39432519224323</v>
      </c>
      <c r="D21" s="26">
        <v>100.77638404390579</v>
      </c>
      <c r="E21" s="26"/>
      <c r="F21" s="26">
        <f t="shared" si="0"/>
        <v>-8.7123510484696798</v>
      </c>
      <c r="G21" s="94">
        <f t="shared" si="1"/>
        <v>-9.582506287574077</v>
      </c>
      <c r="H21" s="26"/>
      <c r="I21" s="26">
        <v>0.78595519135806891</v>
      </c>
      <c r="J21" s="26">
        <v>0.71748001600328226</v>
      </c>
      <c r="L21" s="26">
        <f t="shared" si="2"/>
        <v>-6.8475175354786644E-2</v>
      </c>
      <c r="M21" s="1"/>
      <c r="N21" s="1"/>
      <c r="O21" s="1"/>
      <c r="Q21" s="1"/>
      <c r="R21" s="1"/>
      <c r="S21" s="1"/>
    </row>
    <row r="22" spans="1:19" s="57" customFormat="1" ht="15.75" x14ac:dyDescent="0.25">
      <c r="A22" s="64" t="s">
        <v>192</v>
      </c>
      <c r="B22" s="157">
        <v>98.057059838398061</v>
      </c>
      <c r="C22" s="59">
        <v>96.943675101209408</v>
      </c>
      <c r="D22" s="59">
        <v>97.240779430086462</v>
      </c>
      <c r="E22" s="59"/>
      <c r="F22" s="59">
        <f t="shared" si="0"/>
        <v>0.3064710808279969</v>
      </c>
      <c r="G22" s="95">
        <f t="shared" si="1"/>
        <v>-0.83245450114133313</v>
      </c>
      <c r="H22" s="59"/>
      <c r="I22" s="59">
        <v>3.9266230852537749</v>
      </c>
      <c r="J22" s="59">
        <v>3.9386570494631945</v>
      </c>
      <c r="L22" s="59">
        <f t="shared" si="2"/>
        <v>1.2033964209419601E-2</v>
      </c>
      <c r="M22" s="1"/>
      <c r="N22" s="1"/>
      <c r="O22" s="1"/>
      <c r="Q22" s="1"/>
      <c r="R22" s="1"/>
      <c r="S22" s="1"/>
    </row>
    <row r="23" spans="1:19" ht="15.75" x14ac:dyDescent="0.25">
      <c r="A23" s="35" t="s">
        <v>152</v>
      </c>
      <c r="B23" s="73">
        <v>102.46836723769414</v>
      </c>
      <c r="C23" s="26">
        <v>102.40970914554435</v>
      </c>
      <c r="D23" s="26">
        <v>103.05901711067719</v>
      </c>
      <c r="E23" s="26"/>
      <c r="F23" s="26">
        <f t="shared" si="0"/>
        <v>0.63402969362020833</v>
      </c>
      <c r="G23" s="94">
        <f t="shared" si="1"/>
        <v>0.57642166934595007</v>
      </c>
      <c r="H23" s="26"/>
      <c r="I23" s="26">
        <v>5.0052324926790357</v>
      </c>
      <c r="J23" s="26">
        <v>5.0369671529173479</v>
      </c>
      <c r="L23" s="26">
        <f t="shared" si="2"/>
        <v>3.1734660238312173E-2</v>
      </c>
      <c r="M23" s="1"/>
      <c r="N23" s="1"/>
      <c r="O23" s="1"/>
      <c r="Q23" s="1"/>
      <c r="R23" s="1"/>
      <c r="S23" s="1"/>
    </row>
    <row r="24" spans="1:19" s="57" customFormat="1" ht="15.75" x14ac:dyDescent="0.25">
      <c r="A24" s="64" t="s">
        <v>64</v>
      </c>
      <c r="B24" s="157">
        <v>99.658185908585608</v>
      </c>
      <c r="C24" s="59">
        <v>99.35848078457947</v>
      </c>
      <c r="D24" s="59">
        <v>100.01156152538017</v>
      </c>
      <c r="E24" s="59"/>
      <c r="F24" s="59">
        <f t="shared" si="0"/>
        <v>0.65729743011737618</v>
      </c>
      <c r="G24" s="95">
        <f t="shared" si="1"/>
        <v>0.35458764733957704</v>
      </c>
      <c r="H24" s="59"/>
      <c r="I24" s="59">
        <v>8.7691378232821054E-2</v>
      </c>
      <c r="J24" s="59">
        <v>8.8267771408379922E-2</v>
      </c>
      <c r="L24" s="59">
        <f t="shared" si="2"/>
        <v>5.7639317555886749E-4</v>
      </c>
      <c r="M24" s="1"/>
      <c r="N24" s="1"/>
      <c r="O24" s="1"/>
      <c r="Q24" s="1"/>
      <c r="R24" s="1"/>
      <c r="S24" s="1"/>
    </row>
    <row r="25" spans="1:19" ht="15.75" x14ac:dyDescent="0.25">
      <c r="A25" s="36" t="s">
        <v>65</v>
      </c>
      <c r="B25" s="73">
        <v>102.56796374594717</v>
      </c>
      <c r="C25" s="26">
        <v>101.47231223207353</v>
      </c>
      <c r="D25" s="26">
        <v>102.87584041081884</v>
      </c>
      <c r="E25" s="26"/>
      <c r="F25" s="26">
        <f t="shared" si="0"/>
        <v>1.3831636905398792</v>
      </c>
      <c r="G25" s="94">
        <f t="shared" si="1"/>
        <v>0.30016844795150988</v>
      </c>
      <c r="H25" s="26"/>
      <c r="I25" s="26">
        <v>3.1843831673068572</v>
      </c>
      <c r="J25" s="26">
        <v>3.2284283990447098</v>
      </c>
      <c r="L25" s="26">
        <f t="shared" si="2"/>
        <v>4.4045231737852575E-2</v>
      </c>
      <c r="M25" s="1"/>
      <c r="N25" s="1"/>
      <c r="O25" s="1"/>
      <c r="Q25" s="1"/>
      <c r="R25" s="1"/>
      <c r="S25" s="1"/>
    </row>
    <row r="26" spans="1:19" s="57" customFormat="1" ht="15.75" x14ac:dyDescent="0.25">
      <c r="A26" s="64" t="s">
        <v>193</v>
      </c>
      <c r="B26" s="157">
        <v>99.863967386157753</v>
      </c>
      <c r="C26" s="59">
        <v>103.00845716457358</v>
      </c>
      <c r="D26" s="59">
        <v>102.70828746653615</v>
      </c>
      <c r="E26" s="59"/>
      <c r="F26" s="59">
        <f t="shared" si="0"/>
        <v>-0.29140296466907412</v>
      </c>
      <c r="G26" s="95">
        <f t="shared" si="1"/>
        <v>2.8481945538773479</v>
      </c>
      <c r="H26" s="59"/>
      <c r="I26" s="59">
        <v>0.26316219555044618</v>
      </c>
      <c r="J26" s="59">
        <v>0.26239533311072394</v>
      </c>
      <c r="L26" s="59">
        <f t="shared" si="2"/>
        <v>-7.6686243972223789E-4</v>
      </c>
      <c r="M26" s="1"/>
      <c r="N26" s="1"/>
      <c r="O26" s="1"/>
      <c r="Q26" s="1"/>
      <c r="R26" s="1"/>
      <c r="S26" s="1"/>
    </row>
    <row r="27" spans="1:19" ht="15.75" x14ac:dyDescent="0.25">
      <c r="A27" s="36" t="s">
        <v>194</v>
      </c>
      <c r="B27" s="73">
        <v>102.3988921705477</v>
      </c>
      <c r="C27" s="26">
        <v>102.2386451846963</v>
      </c>
      <c r="D27" s="26">
        <v>101.61408198024914</v>
      </c>
      <c r="E27" s="26"/>
      <c r="F27" s="26">
        <f t="shared" si="0"/>
        <v>-0.6108875986363782</v>
      </c>
      <c r="G27" s="94">
        <f t="shared" si="1"/>
        <v>-0.76642449313947258</v>
      </c>
      <c r="H27" s="26"/>
      <c r="I27" s="26">
        <v>2.9221291859976357E-2</v>
      </c>
      <c r="J27" s="26">
        <v>2.904278261184242E-2</v>
      </c>
      <c r="L27" s="26">
        <f t="shared" si="2"/>
        <v>-1.7850924813393731E-4</v>
      </c>
      <c r="M27" s="1"/>
      <c r="N27" s="1"/>
      <c r="O27" s="1"/>
      <c r="Q27" s="1"/>
      <c r="R27" s="1"/>
      <c r="S27" s="1"/>
    </row>
    <row r="28" spans="1:19" s="57" customFormat="1" ht="15.75" x14ac:dyDescent="0.25">
      <c r="A28" s="64" t="s">
        <v>66</v>
      </c>
      <c r="B28" s="157">
        <v>100.27086446330739</v>
      </c>
      <c r="C28" s="59">
        <v>100.18707901340645</v>
      </c>
      <c r="D28" s="59">
        <v>99.914644509728461</v>
      </c>
      <c r="E28" s="59"/>
      <c r="F28" s="59">
        <f t="shared" si="0"/>
        <v>-0.27192578759734909</v>
      </c>
      <c r="G28" s="95">
        <f t="shared" si="1"/>
        <v>-0.3552576867523527</v>
      </c>
      <c r="H28" s="59"/>
      <c r="I28" s="59">
        <v>0.81896556916933461</v>
      </c>
      <c r="J28" s="59">
        <v>0.81673859059521992</v>
      </c>
      <c r="L28" s="59">
        <f t="shared" si="2"/>
        <v>-2.2269785741146908E-3</v>
      </c>
      <c r="M28" s="1"/>
      <c r="N28" s="1"/>
      <c r="O28" s="1"/>
      <c r="Q28" s="1"/>
      <c r="R28" s="1"/>
      <c r="S28" s="1"/>
    </row>
    <row r="29" spans="1:19" ht="15.75" x14ac:dyDescent="0.25">
      <c r="A29" s="36" t="s">
        <v>8</v>
      </c>
      <c r="B29" s="73">
        <v>106.75615093278873</v>
      </c>
      <c r="C29" s="26">
        <v>111.13098153440079</v>
      </c>
      <c r="D29" s="26">
        <v>109.39476538929618</v>
      </c>
      <c r="E29" s="26"/>
      <c r="F29" s="26">
        <f t="shared" si="0"/>
        <v>-1.5623151358265974</v>
      </c>
      <c r="G29" s="94">
        <f t="shared" si="1"/>
        <v>2.4716275675475297</v>
      </c>
      <c r="H29" s="26"/>
      <c r="I29" s="26">
        <v>0.62180889055960031</v>
      </c>
      <c r="J29" s="26">
        <v>0.61209427614647227</v>
      </c>
      <c r="L29" s="26">
        <f t="shared" si="2"/>
        <v>-9.7146144131280421E-3</v>
      </c>
      <c r="M29" s="1"/>
      <c r="N29" s="1"/>
      <c r="O29" s="1"/>
      <c r="Q29" s="1"/>
      <c r="R29" s="1"/>
      <c r="S29" s="1"/>
    </row>
    <row r="30" spans="1:19" s="57" customFormat="1" ht="15.75" x14ac:dyDescent="0.25">
      <c r="A30" s="58" t="s">
        <v>153</v>
      </c>
      <c r="B30" s="157">
        <v>86.294616177445874</v>
      </c>
      <c r="C30" s="59">
        <v>85.676802485390269</v>
      </c>
      <c r="D30" s="59">
        <v>85.756375635947279</v>
      </c>
      <c r="E30" s="59"/>
      <c r="F30" s="59">
        <f t="shared" si="0"/>
        <v>9.2875957375482265E-2</v>
      </c>
      <c r="G30" s="95">
        <f t="shared" si="1"/>
        <v>-0.62372435887751987</v>
      </c>
      <c r="H30" s="59"/>
      <c r="I30" s="59">
        <v>0.80558384887945822</v>
      </c>
      <c r="J30" s="59">
        <v>0.80633204259156732</v>
      </c>
      <c r="L30" s="59">
        <f t="shared" si="2"/>
        <v>7.4819371210910202E-4</v>
      </c>
      <c r="M30" s="1"/>
      <c r="N30" s="1"/>
      <c r="O30" s="1"/>
      <c r="Q30" s="1"/>
      <c r="R30" s="1"/>
      <c r="S30" s="1"/>
    </row>
    <row r="31" spans="1:19" ht="15.75" x14ac:dyDescent="0.25">
      <c r="A31" s="36" t="s">
        <v>195</v>
      </c>
      <c r="B31" s="73">
        <v>94.381147964876703</v>
      </c>
      <c r="C31" s="26">
        <v>93.183595998568023</v>
      </c>
      <c r="D31" s="26">
        <v>93.183595998568023</v>
      </c>
      <c r="E31" s="26"/>
      <c r="F31" s="26">
        <f t="shared" si="0"/>
        <v>0</v>
      </c>
      <c r="G31" s="94">
        <f t="shared" si="1"/>
        <v>-1.2688465780839375</v>
      </c>
      <c r="H31" s="26"/>
      <c r="I31" s="26">
        <v>3.1379644681316668E-2</v>
      </c>
      <c r="J31" s="26">
        <v>3.1379644681316675E-2</v>
      </c>
      <c r="L31" s="26">
        <f t="shared" si="2"/>
        <v>0</v>
      </c>
      <c r="M31" s="1"/>
      <c r="N31" s="1"/>
      <c r="O31" s="1"/>
      <c r="Q31" s="1"/>
      <c r="R31" s="1"/>
      <c r="S31" s="1"/>
    </row>
    <row r="32" spans="1:19" s="57" customFormat="1" ht="15.75" x14ac:dyDescent="0.25">
      <c r="A32" s="64" t="s">
        <v>67</v>
      </c>
      <c r="B32" s="157">
        <v>127.0097178741723</v>
      </c>
      <c r="C32" s="59">
        <v>130.46561908542509</v>
      </c>
      <c r="D32" s="59">
        <v>130.49752995330576</v>
      </c>
      <c r="E32" s="59"/>
      <c r="F32" s="59">
        <f t="shared" si="0"/>
        <v>2.4459216232108894E-2</v>
      </c>
      <c r="G32" s="95">
        <f t="shared" si="1"/>
        <v>2.7460985958482453</v>
      </c>
      <c r="H32" s="59"/>
      <c r="I32" s="59">
        <v>2.6006163895714536E-2</v>
      </c>
      <c r="J32" s="59">
        <v>2.6012524799575467E-2</v>
      </c>
      <c r="L32" s="59">
        <f t="shared" si="2"/>
        <v>6.3609038609309387E-6</v>
      </c>
      <c r="M32" s="1"/>
      <c r="N32" s="1"/>
      <c r="O32" s="1"/>
      <c r="Q32" s="1"/>
      <c r="R32" s="1"/>
      <c r="S32" s="1"/>
    </row>
    <row r="33" spans="1:19" ht="15.75" x14ac:dyDescent="0.25">
      <c r="A33" s="36" t="s">
        <v>68</v>
      </c>
      <c r="B33" s="73">
        <v>85.072147253732084</v>
      </c>
      <c r="C33" s="26">
        <v>84.384768343201628</v>
      </c>
      <c r="D33" s="26">
        <v>84.468435215208004</v>
      </c>
      <c r="E33" s="26"/>
      <c r="F33" s="26">
        <f t="shared" si="0"/>
        <v>9.9149258389963357E-2</v>
      </c>
      <c r="G33" s="94">
        <f t="shared" si="1"/>
        <v>-0.70964711484650111</v>
      </c>
      <c r="H33" s="26"/>
      <c r="I33" s="26">
        <v>0.74819804030242709</v>
      </c>
      <c r="J33" s="26">
        <v>0.74893987311067534</v>
      </c>
      <c r="L33" s="26">
        <f t="shared" si="2"/>
        <v>7.4183280824824394E-4</v>
      </c>
      <c r="M33" s="1"/>
      <c r="N33" s="1"/>
      <c r="O33" s="1"/>
      <c r="Q33" s="1"/>
      <c r="R33" s="1"/>
      <c r="S33" s="1"/>
    </row>
    <row r="34" spans="1:19" s="57" customFormat="1" ht="15.75" x14ac:dyDescent="0.25">
      <c r="A34" s="58" t="s">
        <v>69</v>
      </c>
      <c r="B34" s="157">
        <v>113.78999907486917</v>
      </c>
      <c r="C34" s="59">
        <v>118.35391571425539</v>
      </c>
      <c r="D34" s="59">
        <v>125.33698330986294</v>
      </c>
      <c r="E34" s="59"/>
      <c r="F34" s="59">
        <f t="shared" si="0"/>
        <v>5.9001576360742769</v>
      </c>
      <c r="G34" s="95">
        <f t="shared" si="1"/>
        <v>10.147626618220041</v>
      </c>
      <c r="H34" s="59"/>
      <c r="I34" s="59">
        <v>1.9720862923292906</v>
      </c>
      <c r="J34" s="59">
        <v>2.0884424922961315</v>
      </c>
      <c r="L34" s="59">
        <f t="shared" si="2"/>
        <v>0.11635619996684099</v>
      </c>
      <c r="M34" s="1"/>
      <c r="N34" s="1"/>
      <c r="O34" s="1"/>
      <c r="Q34" s="1"/>
      <c r="R34" s="1"/>
      <c r="S34" s="1"/>
    </row>
    <row r="35" spans="1:19" ht="15.75" x14ac:dyDescent="0.25">
      <c r="A35" s="36" t="s">
        <v>70</v>
      </c>
      <c r="B35" s="73">
        <v>109.58793766071568</v>
      </c>
      <c r="C35" s="26">
        <v>93.825594051048967</v>
      </c>
      <c r="D35" s="26">
        <v>120.22525472123071</v>
      </c>
      <c r="E35" s="26"/>
      <c r="F35" s="26">
        <f t="shared" si="0"/>
        <v>28.136950196998622</v>
      </c>
      <c r="G35" s="94">
        <f t="shared" si="1"/>
        <v>9.7066495524791954</v>
      </c>
      <c r="H35" s="26"/>
      <c r="I35" s="26">
        <v>0.22561886642665785</v>
      </c>
      <c r="J35" s="26">
        <v>0.28910113450815944</v>
      </c>
      <c r="L35" s="26">
        <f t="shared" si="2"/>
        <v>6.3482268081501592E-2</v>
      </c>
      <c r="M35" s="1"/>
      <c r="N35" s="1"/>
      <c r="O35" s="1"/>
      <c r="Q35" s="1"/>
      <c r="R35" s="1"/>
      <c r="S35" s="1"/>
    </row>
    <row r="36" spans="1:19" s="57" customFormat="1" ht="15.75" x14ac:dyDescent="0.25">
      <c r="A36" s="64" t="s">
        <v>9</v>
      </c>
      <c r="B36" s="157">
        <v>118.97789193346172</v>
      </c>
      <c r="C36" s="59">
        <v>115.93122090182894</v>
      </c>
      <c r="D36" s="59">
        <v>112.72130039709751</v>
      </c>
      <c r="E36" s="59"/>
      <c r="F36" s="59">
        <f t="shared" si="0"/>
        <v>-2.7688145434521028</v>
      </c>
      <c r="G36" s="95">
        <f t="shared" si="1"/>
        <v>-5.2586169032673773</v>
      </c>
      <c r="H36" s="59"/>
      <c r="I36" s="59">
        <v>0.31895171841544362</v>
      </c>
      <c r="J36" s="59">
        <v>0.31012053684936641</v>
      </c>
      <c r="L36" s="59">
        <f t="shared" si="2"/>
        <v>-8.8311815660772064E-3</v>
      </c>
      <c r="M36" s="1"/>
      <c r="N36" s="1"/>
      <c r="O36" s="1"/>
      <c r="Q36" s="1"/>
      <c r="R36" s="1"/>
      <c r="S36" s="1"/>
    </row>
    <row r="37" spans="1:19" ht="15.75" x14ac:dyDescent="0.25">
      <c r="A37" s="36" t="s">
        <v>10</v>
      </c>
      <c r="B37" s="73">
        <v>102.757688234429</v>
      </c>
      <c r="C37" s="26">
        <v>98.448679497076128</v>
      </c>
      <c r="D37" s="26">
        <v>98.05207246788629</v>
      </c>
      <c r="E37" s="26"/>
      <c r="F37" s="26">
        <f t="shared" si="0"/>
        <v>-0.40285662663622768</v>
      </c>
      <c r="G37" s="94">
        <f t="shared" si="1"/>
        <v>-4.5793320649715525</v>
      </c>
      <c r="H37" s="26"/>
      <c r="I37" s="26">
        <v>0.15532581352993413</v>
      </c>
      <c r="J37" s="26">
        <v>0.15470007319725218</v>
      </c>
      <c r="L37" s="26">
        <f t="shared" si="2"/>
        <v>-6.2574033268195106E-4</v>
      </c>
      <c r="M37" s="1"/>
      <c r="N37" s="1"/>
      <c r="O37" s="1"/>
      <c r="Q37" s="1"/>
      <c r="R37" s="1"/>
      <c r="S37" s="1"/>
    </row>
    <row r="38" spans="1:19" s="57" customFormat="1" ht="15.75" x14ac:dyDescent="0.25">
      <c r="A38" s="64" t="s">
        <v>196</v>
      </c>
      <c r="B38" s="157">
        <v>107.61049424768322</v>
      </c>
      <c r="C38" s="59">
        <v>96.458752668845364</v>
      </c>
      <c r="D38" s="59">
        <v>98.488549664877766</v>
      </c>
      <c r="E38" s="59"/>
      <c r="F38" s="59">
        <f t="shared" si="0"/>
        <v>2.1043160313309661</v>
      </c>
      <c r="G38" s="95">
        <f t="shared" si="1"/>
        <v>-8.4768169188125793</v>
      </c>
      <c r="H38" s="59"/>
      <c r="I38" s="59">
        <v>0.42418571536033028</v>
      </c>
      <c r="J38" s="59">
        <v>0.43311192337127369</v>
      </c>
      <c r="L38" s="59">
        <f t="shared" si="2"/>
        <v>8.9262080109434039E-3</v>
      </c>
      <c r="M38" s="1"/>
      <c r="N38" s="1"/>
      <c r="O38" s="1"/>
      <c r="Q38" s="1"/>
      <c r="R38" s="1"/>
      <c r="S38" s="1"/>
    </row>
    <row r="39" spans="1:19" ht="15.75" x14ac:dyDescent="0.25">
      <c r="A39" s="36" t="s">
        <v>71</v>
      </c>
      <c r="B39" s="73">
        <v>127.12909605429014</v>
      </c>
      <c r="C39" s="26">
        <v>169.49693332114001</v>
      </c>
      <c r="D39" s="26">
        <v>182.34384042290489</v>
      </c>
      <c r="E39" s="26"/>
      <c r="F39" s="26">
        <f t="shared" si="0"/>
        <v>7.5794333561329363</v>
      </c>
      <c r="G39" s="94">
        <f t="shared" si="1"/>
        <v>43.432027822360531</v>
      </c>
      <c r="H39" s="26"/>
      <c r="I39" s="26">
        <v>0.70175909062455244</v>
      </c>
      <c r="J39" s="26">
        <v>0.75494845321904502</v>
      </c>
      <c r="L39" s="26">
        <f t="shared" si="2"/>
        <v>5.3189362594492584E-2</v>
      </c>
      <c r="M39" s="1"/>
      <c r="N39" s="1"/>
      <c r="O39" s="1"/>
      <c r="Q39" s="1"/>
      <c r="R39" s="1"/>
      <c r="S39" s="1"/>
    </row>
    <row r="40" spans="1:19" s="57" customFormat="1" ht="15.75" x14ac:dyDescent="0.25">
      <c r="A40" s="64" t="s">
        <v>197</v>
      </c>
      <c r="B40" s="157">
        <v>103.14097390194243</v>
      </c>
      <c r="C40" s="59">
        <v>105.12339400727227</v>
      </c>
      <c r="D40" s="59">
        <v>105.27814312553265</v>
      </c>
      <c r="E40" s="59"/>
      <c r="F40" s="59">
        <f t="shared" si="0"/>
        <v>0.14720711761806449</v>
      </c>
      <c r="G40" s="95">
        <f t="shared" si="1"/>
        <v>2.0720855570183661</v>
      </c>
      <c r="H40" s="59"/>
      <c r="I40" s="59">
        <v>0.14624508797237221</v>
      </c>
      <c r="J40" s="59">
        <v>0.14646037115103436</v>
      </c>
      <c r="L40" s="59">
        <f t="shared" si="2"/>
        <v>2.1528317866215119E-4</v>
      </c>
      <c r="M40" s="1"/>
      <c r="N40" s="1"/>
      <c r="O40" s="1"/>
      <c r="Q40" s="1"/>
      <c r="R40" s="1"/>
      <c r="S40" s="1"/>
    </row>
    <row r="41" spans="1:19" ht="15.75" x14ac:dyDescent="0.25">
      <c r="A41" s="35" t="s">
        <v>72</v>
      </c>
      <c r="B41" s="73">
        <v>118.59999582798967</v>
      </c>
      <c r="C41" s="26">
        <v>125.35399272856699</v>
      </c>
      <c r="D41" s="26">
        <v>121.63549575160575</v>
      </c>
      <c r="E41" s="26"/>
      <c r="F41" s="26">
        <f t="shared" si="0"/>
        <v>-2.9663969180567129</v>
      </c>
      <c r="G41" s="94">
        <f t="shared" si="1"/>
        <v>2.5594435332177978</v>
      </c>
      <c r="H41" s="26"/>
      <c r="I41" s="26">
        <v>2.1261999630388013</v>
      </c>
      <c r="J41" s="26">
        <v>2.0631284328634956</v>
      </c>
      <c r="L41" s="26">
        <f t="shared" si="2"/>
        <v>-6.3071530175305757E-2</v>
      </c>
      <c r="M41" s="1"/>
      <c r="N41" s="1"/>
      <c r="O41" s="1"/>
      <c r="Q41" s="1"/>
      <c r="R41" s="1"/>
      <c r="S41" s="1"/>
    </row>
    <row r="42" spans="1:19" s="57" customFormat="1" ht="15.75" x14ac:dyDescent="0.25">
      <c r="A42" s="64" t="s">
        <v>11</v>
      </c>
      <c r="B42" s="157">
        <v>101.90237927963416</v>
      </c>
      <c r="C42" s="59">
        <v>104.43903820074257</v>
      </c>
      <c r="D42" s="59">
        <v>101.09305241382593</v>
      </c>
      <c r="E42" s="59"/>
      <c r="F42" s="59">
        <f t="shared" si="0"/>
        <v>-3.2037692462135836</v>
      </c>
      <c r="G42" s="95">
        <f t="shared" si="1"/>
        <v>-0.79421783036814908</v>
      </c>
      <c r="H42" s="59"/>
      <c r="I42" s="59">
        <v>5.2404750995645726E-2</v>
      </c>
      <c r="J42" s="59">
        <v>5.0725823699692418E-2</v>
      </c>
      <c r="L42" s="59">
        <f t="shared" si="2"/>
        <v>-1.6789272959533072E-3</v>
      </c>
      <c r="M42" s="1"/>
      <c r="N42" s="1"/>
      <c r="O42" s="1"/>
      <c r="Q42" s="1"/>
      <c r="R42" s="1"/>
      <c r="S42" s="1"/>
    </row>
    <row r="43" spans="1:19" ht="15.75" x14ac:dyDescent="0.25">
      <c r="A43" s="36" t="s">
        <v>198</v>
      </c>
      <c r="B43" s="73">
        <v>115.92590585070393</v>
      </c>
      <c r="C43" s="26">
        <v>124.23529172039663</v>
      </c>
      <c r="D43" s="26">
        <v>122.27446448619456</v>
      </c>
      <c r="E43" s="26"/>
      <c r="F43" s="26">
        <f t="shared" si="0"/>
        <v>-1.5783174064702199</v>
      </c>
      <c r="G43" s="94">
        <f t="shared" si="1"/>
        <v>5.4763933815334287</v>
      </c>
      <c r="H43" s="26"/>
      <c r="I43" s="26">
        <v>0.49050418666669787</v>
      </c>
      <c r="J43" s="26">
        <v>0.48276247370907216</v>
      </c>
      <c r="L43" s="26">
        <f t="shared" si="2"/>
        <v>-7.7417129576257127E-3</v>
      </c>
      <c r="M43" s="1"/>
      <c r="N43" s="1"/>
      <c r="O43" s="1"/>
      <c r="Q43" s="1"/>
      <c r="R43" s="1"/>
      <c r="S43" s="1"/>
    </row>
    <row r="44" spans="1:19" s="57" customFormat="1" ht="15.75" x14ac:dyDescent="0.25">
      <c r="A44" s="64" t="s">
        <v>199</v>
      </c>
      <c r="B44" s="157">
        <v>130.07818635723734</v>
      </c>
      <c r="C44" s="59">
        <v>140.07582260481647</v>
      </c>
      <c r="D44" s="59">
        <v>134.85192841183138</v>
      </c>
      <c r="E44" s="59"/>
      <c r="F44" s="59">
        <f t="shared" si="0"/>
        <v>-3.729333225279563</v>
      </c>
      <c r="G44" s="95">
        <f t="shared" si="1"/>
        <v>3.6699020706544738</v>
      </c>
      <c r="H44" s="59"/>
      <c r="I44" s="59">
        <v>1.0818860809131414</v>
      </c>
      <c r="J44" s="59">
        <v>1.0415389438379727</v>
      </c>
      <c r="L44" s="59">
        <f t="shared" si="2"/>
        <v>-4.0347137075168682E-2</v>
      </c>
      <c r="M44" s="1"/>
      <c r="N44" s="1"/>
      <c r="O44" s="1"/>
      <c r="Q44" s="1"/>
      <c r="R44" s="1"/>
      <c r="S44" s="1"/>
    </row>
    <row r="45" spans="1:19" ht="15.75" x14ac:dyDescent="0.25">
      <c r="A45" s="36" t="s">
        <v>73</v>
      </c>
      <c r="B45" s="73">
        <v>109.05450008415991</v>
      </c>
      <c r="C45" s="26">
        <v>111.48279450835228</v>
      </c>
      <c r="D45" s="26">
        <v>110.7789376894078</v>
      </c>
      <c r="E45" s="26"/>
      <c r="F45" s="26">
        <f t="shared" si="0"/>
        <v>-0.63135914564086404</v>
      </c>
      <c r="G45" s="94">
        <f t="shared" si="1"/>
        <v>1.5812622165221057</v>
      </c>
      <c r="H45" s="26"/>
      <c r="I45" s="26">
        <v>7.9496479029227005E-2</v>
      </c>
      <c r="J45" s="26">
        <v>7.8994570738413497E-2</v>
      </c>
      <c r="L45" s="26">
        <f t="shared" si="2"/>
        <v>-5.0190829081350752E-4</v>
      </c>
      <c r="M45" s="1"/>
      <c r="N45" s="1"/>
      <c r="O45" s="1"/>
      <c r="Q45" s="1"/>
      <c r="R45" s="1"/>
      <c r="S45" s="1"/>
    </row>
    <row r="46" spans="1:19" s="57" customFormat="1" ht="15.75" x14ac:dyDescent="0.25">
      <c r="A46" s="64" t="s">
        <v>240</v>
      </c>
      <c r="B46" s="157">
        <v>99.262741240471726</v>
      </c>
      <c r="C46" s="59">
        <v>100.12464249627816</v>
      </c>
      <c r="D46" s="59">
        <v>99.759318092322502</v>
      </c>
      <c r="E46" s="59"/>
      <c r="F46" s="59">
        <f t="shared" si="0"/>
        <v>-0.36486962135143797</v>
      </c>
      <c r="G46" s="95">
        <f t="shared" si="1"/>
        <v>0.50026510012228798</v>
      </c>
      <c r="H46" s="59"/>
      <c r="I46" s="59">
        <v>0.28861247548750679</v>
      </c>
      <c r="J46" s="59">
        <v>0.28755941624102249</v>
      </c>
      <c r="L46" s="59">
        <f t="shared" si="2"/>
        <v>-1.0530592464843003E-3</v>
      </c>
      <c r="M46" s="1"/>
      <c r="N46" s="1"/>
      <c r="O46" s="1"/>
      <c r="Q46" s="1"/>
      <c r="R46" s="1"/>
      <c r="S46" s="1"/>
    </row>
    <row r="47" spans="1:19" ht="15.75" x14ac:dyDescent="0.25">
      <c r="A47" s="36" t="s">
        <v>12</v>
      </c>
      <c r="B47" s="73">
        <v>112.5874526081257</v>
      </c>
      <c r="C47" s="26">
        <v>111.78655553690955</v>
      </c>
      <c r="D47" s="26">
        <v>101.93362416222035</v>
      </c>
      <c r="E47" s="26"/>
      <c r="F47" s="26">
        <f t="shared" si="0"/>
        <v>-8.8140575826544438</v>
      </c>
      <c r="G47" s="94">
        <f t="shared" si="1"/>
        <v>-9.4627138274344773</v>
      </c>
      <c r="H47" s="26"/>
      <c r="I47" s="26">
        <v>0.13329598994658334</v>
      </c>
      <c r="J47" s="26">
        <v>0.12154720463732221</v>
      </c>
      <c r="L47" s="26">
        <f t="shared" si="2"/>
        <v>-1.1748785309261128E-2</v>
      </c>
      <c r="M47" s="1"/>
      <c r="N47" s="1"/>
      <c r="O47" s="1"/>
      <c r="Q47" s="1"/>
      <c r="R47" s="1"/>
      <c r="S47" s="1"/>
    </row>
    <row r="48" spans="1:19" s="57" customFormat="1" ht="15.75" x14ac:dyDescent="0.25">
      <c r="A48" s="58" t="s">
        <v>154</v>
      </c>
      <c r="B48" s="157">
        <v>148.8114209773791</v>
      </c>
      <c r="C48" s="59">
        <v>137.49120185437729</v>
      </c>
      <c r="D48" s="59">
        <v>137.89442048389367</v>
      </c>
      <c r="E48" s="59"/>
      <c r="F48" s="59">
        <f t="shared" si="0"/>
        <v>0.29326867761578779</v>
      </c>
      <c r="G48" s="95">
        <f t="shared" si="1"/>
        <v>-7.3361308035254424</v>
      </c>
      <c r="H48" s="59"/>
      <c r="I48" s="59">
        <v>1.5198215117942135</v>
      </c>
      <c r="J48" s="59">
        <v>1.5242786722439727</v>
      </c>
      <c r="L48" s="59">
        <f t="shared" si="2"/>
        <v>4.4571604497591899E-3</v>
      </c>
      <c r="M48" s="1"/>
      <c r="N48" s="1"/>
      <c r="O48" s="1"/>
      <c r="Q48" s="1"/>
      <c r="R48" s="1"/>
      <c r="S48" s="1"/>
    </row>
    <row r="49" spans="1:19" ht="15.75" x14ac:dyDescent="0.25">
      <c r="A49" s="36" t="s">
        <v>239</v>
      </c>
      <c r="B49" s="73">
        <v>186.89031793606304</v>
      </c>
      <c r="C49" s="26">
        <v>165.29219788228167</v>
      </c>
      <c r="D49" s="26">
        <v>165.59221278204504</v>
      </c>
      <c r="E49" s="26"/>
      <c r="F49" s="26">
        <f t="shared" si="0"/>
        <v>0.1815057840643064</v>
      </c>
      <c r="G49" s="94">
        <f t="shared" si="1"/>
        <v>-11.396045225469775</v>
      </c>
      <c r="H49" s="26"/>
      <c r="I49" s="26">
        <v>0.98504226182853982</v>
      </c>
      <c r="J49" s="26">
        <v>0.98683017050923649</v>
      </c>
      <c r="L49" s="26">
        <f t="shared" si="2"/>
        <v>1.7879086806966704E-3</v>
      </c>
      <c r="M49" s="1"/>
      <c r="N49" s="1"/>
      <c r="O49" s="1"/>
      <c r="Q49" s="1"/>
      <c r="R49" s="1"/>
      <c r="S49" s="1"/>
    </row>
    <row r="50" spans="1:19" s="57" customFormat="1" ht="15.75" x14ac:dyDescent="0.25">
      <c r="A50" s="64" t="s">
        <v>238</v>
      </c>
      <c r="B50" s="157">
        <v>104.0561680006812</v>
      </c>
      <c r="C50" s="59">
        <v>104.19161432370612</v>
      </c>
      <c r="D50" s="59">
        <v>103.95610854784796</v>
      </c>
      <c r="E50" s="59"/>
      <c r="F50" s="59">
        <f t="shared" si="0"/>
        <v>-0.22603141086429135</v>
      </c>
      <c r="G50" s="95">
        <f t="shared" si="1"/>
        <v>-9.6159079039481732E-2</v>
      </c>
      <c r="H50" s="59"/>
      <c r="I50" s="59">
        <v>3.0066424413003234E-2</v>
      </c>
      <c r="J50" s="59">
        <v>2.9998464849706079E-2</v>
      </c>
      <c r="L50" s="59">
        <f t="shared" si="2"/>
        <v>-6.7959563297154829E-5</v>
      </c>
      <c r="M50" s="1"/>
      <c r="N50" s="1"/>
      <c r="O50" s="1"/>
      <c r="Q50" s="1"/>
      <c r="R50" s="1"/>
      <c r="S50" s="1"/>
    </row>
    <row r="51" spans="1:19" ht="15.75" x14ac:dyDescent="0.25">
      <c r="A51" s="36" t="s">
        <v>237</v>
      </c>
      <c r="B51" s="73">
        <v>103.25834915650583</v>
      </c>
      <c r="C51" s="26">
        <v>106.29433979023213</v>
      </c>
      <c r="D51" s="26">
        <v>106.88684383127807</v>
      </c>
      <c r="E51" s="26"/>
      <c r="F51" s="26">
        <f t="shared" si="0"/>
        <v>0.55741824279187391</v>
      </c>
      <c r="G51" s="94">
        <f t="shared" si="1"/>
        <v>3.5139964026275727</v>
      </c>
      <c r="H51" s="26"/>
      <c r="I51" s="26">
        <v>0.15319013472807375</v>
      </c>
      <c r="J51" s="26">
        <v>0.15404404448520545</v>
      </c>
      <c r="L51" s="26">
        <f t="shared" si="2"/>
        <v>8.5390975713170447E-4</v>
      </c>
      <c r="M51" s="1"/>
      <c r="N51" s="1"/>
      <c r="O51" s="1"/>
      <c r="Q51" s="1"/>
      <c r="R51" s="1"/>
      <c r="S51" s="1"/>
    </row>
    <row r="52" spans="1:19" s="57" customFormat="1" ht="15.75" x14ac:dyDescent="0.25">
      <c r="A52" s="64" t="s">
        <v>74</v>
      </c>
      <c r="B52" s="157">
        <v>102.82012930266694</v>
      </c>
      <c r="C52" s="59">
        <v>103.78159084034077</v>
      </c>
      <c r="D52" s="59">
        <v>103.22485098014178</v>
      </c>
      <c r="E52" s="59"/>
      <c r="F52" s="59">
        <f t="shared" si="0"/>
        <v>-0.53645338801511233</v>
      </c>
      <c r="G52" s="95">
        <f t="shared" si="1"/>
        <v>0.39362105476785647</v>
      </c>
      <c r="H52" s="59"/>
      <c r="I52" s="59">
        <v>0.12443536624243459</v>
      </c>
      <c r="J52" s="59">
        <v>0.12376782850433804</v>
      </c>
      <c r="L52" s="59">
        <f t="shared" si="2"/>
        <v>-6.6753773809655192E-4</v>
      </c>
      <c r="M52" s="1"/>
      <c r="N52" s="1"/>
      <c r="O52" s="1"/>
      <c r="Q52" s="1"/>
      <c r="R52" s="1"/>
      <c r="S52" s="1"/>
    </row>
    <row r="53" spans="1:19" ht="15.75" x14ac:dyDescent="0.25">
      <c r="A53" s="36" t="s">
        <v>236</v>
      </c>
      <c r="B53" s="73">
        <v>99.727396609265483</v>
      </c>
      <c r="C53" s="26">
        <v>101.41223977788971</v>
      </c>
      <c r="D53" s="26">
        <v>101.13937062538352</v>
      </c>
      <c r="E53" s="26"/>
      <c r="F53" s="26">
        <f t="shared" si="0"/>
        <v>-0.26906924953419287</v>
      </c>
      <c r="G53" s="94">
        <f t="shared" si="1"/>
        <v>1.4158336265912785</v>
      </c>
      <c r="H53" s="26"/>
      <c r="I53" s="26">
        <v>0.14716402346253277</v>
      </c>
      <c r="J53" s="26">
        <v>0.14676805032901777</v>
      </c>
      <c r="L53" s="26">
        <f t="shared" si="2"/>
        <v>-3.9597313351499852E-4</v>
      </c>
      <c r="M53" s="1"/>
      <c r="N53" s="1"/>
      <c r="O53" s="1"/>
      <c r="Q53" s="1"/>
      <c r="R53" s="1"/>
      <c r="S53" s="1"/>
    </row>
    <row r="54" spans="1:19" s="57" customFormat="1" ht="15.75" x14ac:dyDescent="0.25">
      <c r="A54" s="64" t="s">
        <v>75</v>
      </c>
      <c r="B54" s="157">
        <v>118.04118235475298</v>
      </c>
      <c r="C54" s="59">
        <v>111.83716587877842</v>
      </c>
      <c r="D54" s="59">
        <v>115.96065862512468</v>
      </c>
      <c r="E54" s="59"/>
      <c r="F54" s="59">
        <f t="shared" si="0"/>
        <v>3.6870504665825976</v>
      </c>
      <c r="G54" s="95">
        <f t="shared" si="1"/>
        <v>-1.7625405711166442</v>
      </c>
      <c r="H54" s="59"/>
      <c r="I54" s="59">
        <v>7.9923301119629517E-2</v>
      </c>
      <c r="J54" s="59">
        <v>8.2870113566469034E-2</v>
      </c>
      <c r="L54" s="59">
        <f t="shared" si="2"/>
        <v>2.9468124468395168E-3</v>
      </c>
      <c r="M54" s="1"/>
      <c r="N54" s="1"/>
      <c r="O54" s="1"/>
      <c r="Q54" s="1"/>
      <c r="R54" s="1"/>
      <c r="S54" s="1"/>
    </row>
    <row r="55" spans="1:19" ht="15.75" x14ac:dyDescent="0.25">
      <c r="A55" s="35" t="s">
        <v>155</v>
      </c>
      <c r="B55" s="73">
        <v>125.31085231979269</v>
      </c>
      <c r="C55" s="26">
        <v>125.18465344332719</v>
      </c>
      <c r="D55" s="26">
        <v>125.36541658672861</v>
      </c>
      <c r="E55" s="26"/>
      <c r="F55" s="26">
        <f t="shared" si="0"/>
        <v>0.14439720718901761</v>
      </c>
      <c r="G55" s="94">
        <f t="shared" si="1"/>
        <v>4.3543129685752469E-2</v>
      </c>
      <c r="H55" s="26"/>
      <c r="I55" s="26">
        <v>2.5566355759101866</v>
      </c>
      <c r="J55" s="26">
        <v>2.5603272862798017</v>
      </c>
      <c r="L55" s="26">
        <f t="shared" si="2"/>
        <v>3.69171036961502E-3</v>
      </c>
      <c r="M55" s="1"/>
      <c r="N55" s="1"/>
      <c r="O55" s="1"/>
      <c r="Q55" s="1"/>
      <c r="R55" s="1"/>
      <c r="S55" s="1"/>
    </row>
    <row r="56" spans="1:19" s="57" customFormat="1" ht="15.75" x14ac:dyDescent="0.25">
      <c r="A56" s="64" t="s">
        <v>235</v>
      </c>
      <c r="B56" s="157">
        <v>105.93492517723087</v>
      </c>
      <c r="C56" s="59">
        <v>108.32093576079433</v>
      </c>
      <c r="D56" s="59">
        <v>108.94502841749781</v>
      </c>
      <c r="E56" s="59"/>
      <c r="F56" s="59">
        <f t="shared" si="0"/>
        <v>0.57615146353764413</v>
      </c>
      <c r="G56" s="95">
        <f t="shared" si="1"/>
        <v>2.841464451153386</v>
      </c>
      <c r="H56" s="59"/>
      <c r="I56" s="59">
        <v>0.64095221098731714</v>
      </c>
      <c r="J56" s="59">
        <v>0.64464506653149745</v>
      </c>
      <c r="L56" s="59">
        <f t="shared" si="2"/>
        <v>3.6928555441803068E-3</v>
      </c>
      <c r="M56" s="1"/>
      <c r="N56" s="1"/>
      <c r="O56" s="1"/>
      <c r="Q56" s="1"/>
      <c r="R56" s="1"/>
      <c r="S56" s="1"/>
    </row>
    <row r="57" spans="1:19" ht="15.75" x14ac:dyDescent="0.25">
      <c r="A57" s="36" t="s">
        <v>234</v>
      </c>
      <c r="B57" s="73">
        <v>133.21464182083338</v>
      </c>
      <c r="C57" s="26">
        <v>132.06366747899287</v>
      </c>
      <c r="D57" s="26">
        <v>132.06358853277669</v>
      </c>
      <c r="E57" s="26"/>
      <c r="F57" s="26">
        <f t="shared" si="0"/>
        <v>-5.9778906402740972E-5</v>
      </c>
      <c r="G57" s="94">
        <f t="shared" si="1"/>
        <v>-0.86405913968885528</v>
      </c>
      <c r="H57" s="26"/>
      <c r="I57" s="26">
        <v>1.9156833649228699</v>
      </c>
      <c r="J57" s="26">
        <v>1.9156822197483043</v>
      </c>
      <c r="L57" s="26">
        <f t="shared" si="2"/>
        <v>-1.1451745656199108E-6</v>
      </c>
      <c r="M57" s="1"/>
      <c r="N57" s="1"/>
      <c r="O57" s="1"/>
      <c r="Q57" s="1"/>
      <c r="R57" s="1"/>
      <c r="S57" s="1"/>
    </row>
    <row r="58" spans="1:19" s="57" customFormat="1" ht="15.75" x14ac:dyDescent="0.25">
      <c r="A58" s="61" t="s">
        <v>76</v>
      </c>
      <c r="B58" s="157">
        <v>104.95844525158931</v>
      </c>
      <c r="C58" s="59">
        <v>107.88573390457206</v>
      </c>
      <c r="D58" s="59">
        <v>107.99616388384383</v>
      </c>
      <c r="E58" s="59"/>
      <c r="F58" s="59">
        <f t="shared" si="0"/>
        <v>0.10235827785112228</v>
      </c>
      <c r="G58" s="95">
        <f t="shared" si="1"/>
        <v>2.8942107754864388</v>
      </c>
      <c r="H58" s="59"/>
      <c r="I58" s="59">
        <v>2.4955480621892616</v>
      </c>
      <c r="J58" s="59">
        <v>2.4981024622086658</v>
      </c>
      <c r="L58" s="59">
        <f t="shared" si="2"/>
        <v>2.5544000194042127E-3</v>
      </c>
      <c r="M58" s="1"/>
      <c r="N58" s="1"/>
      <c r="O58" s="1"/>
      <c r="Q58" s="1"/>
      <c r="R58" s="1"/>
      <c r="S58" s="1"/>
    </row>
    <row r="59" spans="1:19" ht="15.75" x14ac:dyDescent="0.25">
      <c r="A59" s="35" t="s">
        <v>156</v>
      </c>
      <c r="B59" s="73">
        <v>105.21322442454246</v>
      </c>
      <c r="C59" s="26">
        <v>107.16405942707441</v>
      </c>
      <c r="D59" s="26">
        <v>107.35768740858529</v>
      </c>
      <c r="E59" s="26"/>
      <c r="F59" s="26">
        <f t="shared" si="0"/>
        <v>0.18068369427779452</v>
      </c>
      <c r="G59" s="94">
        <f t="shared" si="1"/>
        <v>2.0382066948065214</v>
      </c>
      <c r="H59" s="26"/>
      <c r="I59" s="26">
        <v>0.67791744941079546</v>
      </c>
      <c r="J59" s="26">
        <v>0.67914233570254456</v>
      </c>
      <c r="L59" s="26">
        <f t="shared" si="2"/>
        <v>1.2248862917491055E-3</v>
      </c>
      <c r="M59" s="1"/>
      <c r="N59" s="1"/>
      <c r="O59" s="1"/>
      <c r="Q59" s="1"/>
      <c r="R59" s="1"/>
      <c r="S59" s="1"/>
    </row>
    <row r="60" spans="1:19" s="57" customFormat="1" ht="15.75" x14ac:dyDescent="0.25">
      <c r="A60" s="64" t="s">
        <v>13</v>
      </c>
      <c r="B60" s="157">
        <v>107.44620025712612</v>
      </c>
      <c r="C60" s="59">
        <v>109.60191819627232</v>
      </c>
      <c r="D60" s="59">
        <v>109.82874872253561</v>
      </c>
      <c r="E60" s="59"/>
      <c r="F60" s="59">
        <f t="shared" si="0"/>
        <v>0.20695853685432919</v>
      </c>
      <c r="G60" s="95">
        <f t="shared" si="1"/>
        <v>2.2174338968785179</v>
      </c>
      <c r="H60" s="59"/>
      <c r="I60" s="59">
        <v>0.5300477539394387</v>
      </c>
      <c r="J60" s="59">
        <v>0.53114473301562104</v>
      </c>
      <c r="L60" s="59">
        <f t="shared" si="2"/>
        <v>1.0969790761823361E-3</v>
      </c>
      <c r="M60" s="1"/>
      <c r="N60" s="1"/>
      <c r="O60" s="1"/>
      <c r="Q60" s="1"/>
      <c r="R60" s="1"/>
      <c r="S60" s="1"/>
    </row>
    <row r="61" spans="1:19" ht="15.75" x14ac:dyDescent="0.25">
      <c r="A61" s="36" t="s">
        <v>14</v>
      </c>
      <c r="B61" s="73">
        <v>97.964937978757661</v>
      </c>
      <c r="C61" s="26">
        <v>99.250718666431681</v>
      </c>
      <c r="D61" s="26">
        <v>99.336570490412001</v>
      </c>
      <c r="E61" s="26"/>
      <c r="F61" s="26">
        <f t="shared" si="0"/>
        <v>8.6499951974006173E-2</v>
      </c>
      <c r="G61" s="94">
        <f t="shared" si="1"/>
        <v>1.4001259429692769</v>
      </c>
      <c r="H61" s="26"/>
      <c r="I61" s="26">
        <v>0.14786969547135673</v>
      </c>
      <c r="J61" s="26">
        <v>0.14799760268692355</v>
      </c>
      <c r="L61" s="26">
        <f t="shared" si="2"/>
        <v>1.2790721556682483E-4</v>
      </c>
      <c r="M61" s="1"/>
      <c r="N61" s="1"/>
      <c r="O61" s="1"/>
      <c r="Q61" s="1"/>
      <c r="R61" s="1"/>
      <c r="S61" s="1"/>
    </row>
    <row r="62" spans="1:19" s="57" customFormat="1" ht="15.75" x14ac:dyDescent="0.25">
      <c r="A62" s="58" t="s">
        <v>157</v>
      </c>
      <c r="B62" s="157">
        <v>104.86254005278131</v>
      </c>
      <c r="C62" s="59">
        <v>108.15739007425285</v>
      </c>
      <c r="D62" s="59">
        <v>108.23650226230696</v>
      </c>
      <c r="E62" s="59"/>
      <c r="F62" s="59">
        <f t="shared" si="0"/>
        <v>7.3145430006960055E-2</v>
      </c>
      <c r="G62" s="95">
        <f t="shared" si="1"/>
        <v>3.2175095203944126</v>
      </c>
      <c r="H62" s="59"/>
      <c r="I62" s="59">
        <v>1.8176306127784663</v>
      </c>
      <c r="J62" s="59">
        <v>1.8189601265061213</v>
      </c>
      <c r="L62" s="59">
        <f t="shared" si="2"/>
        <v>1.3295137276549962E-3</v>
      </c>
      <c r="M62" s="1"/>
      <c r="N62" s="1"/>
      <c r="O62" s="1"/>
      <c r="Q62" s="1"/>
      <c r="R62" s="1"/>
      <c r="S62" s="1"/>
    </row>
    <row r="63" spans="1:19" ht="15.75" x14ac:dyDescent="0.25">
      <c r="A63" s="36" t="s">
        <v>233</v>
      </c>
      <c r="B63" s="73">
        <v>109.52736874609153</v>
      </c>
      <c r="C63" s="26">
        <v>112.08601483592018</v>
      </c>
      <c r="D63" s="26">
        <v>112.20839817394707</v>
      </c>
      <c r="E63" s="26"/>
      <c r="F63" s="26">
        <f t="shared" si="0"/>
        <v>0.10918698305586449</v>
      </c>
      <c r="G63" s="94">
        <f t="shared" si="1"/>
        <v>2.4478168868191874</v>
      </c>
      <c r="H63" s="26"/>
      <c r="I63" s="26">
        <v>0.69108427942415251</v>
      </c>
      <c r="J63" s="26">
        <v>0.69183885349922913</v>
      </c>
      <c r="L63" s="26">
        <f t="shared" si="2"/>
        <v>7.5457407507661944E-4</v>
      </c>
      <c r="M63" s="1"/>
      <c r="N63" s="1"/>
      <c r="O63" s="1"/>
      <c r="Q63" s="1"/>
      <c r="R63" s="1"/>
      <c r="S63" s="1"/>
    </row>
    <row r="64" spans="1:19" s="57" customFormat="1" ht="15.75" x14ac:dyDescent="0.25">
      <c r="A64" s="64" t="s">
        <v>77</v>
      </c>
      <c r="B64" s="157">
        <v>101.68364296943803</v>
      </c>
      <c r="C64" s="59">
        <v>112.1894157557047</v>
      </c>
      <c r="D64" s="59">
        <v>112.62566453950963</v>
      </c>
      <c r="E64" s="59"/>
      <c r="F64" s="59">
        <f t="shared" si="0"/>
        <v>0.38885021449337476</v>
      </c>
      <c r="G64" s="95">
        <f t="shared" si="1"/>
        <v>10.760847320704592</v>
      </c>
      <c r="H64" s="59"/>
      <c r="I64" s="59">
        <v>0.46414387849691741</v>
      </c>
      <c r="J64" s="59">
        <v>0.46594870296401053</v>
      </c>
      <c r="L64" s="59">
        <f t="shared" si="2"/>
        <v>1.8048244670931246E-3</v>
      </c>
      <c r="M64" s="1"/>
      <c r="N64" s="1"/>
      <c r="O64" s="1"/>
      <c r="Q64" s="1"/>
      <c r="R64" s="1"/>
      <c r="S64" s="1"/>
    </row>
    <row r="65" spans="1:19" ht="15.75" x14ac:dyDescent="0.25">
      <c r="A65" s="36" t="s">
        <v>232</v>
      </c>
      <c r="B65" s="73">
        <v>102.46193885065318</v>
      </c>
      <c r="C65" s="26">
        <v>101.86705505462668</v>
      </c>
      <c r="D65" s="26">
        <v>101.67791815878292</v>
      </c>
      <c r="E65" s="26"/>
      <c r="F65" s="26">
        <f t="shared" si="0"/>
        <v>-0.18567032858889387</v>
      </c>
      <c r="G65" s="94">
        <f t="shared" si="1"/>
        <v>-0.76518236982909826</v>
      </c>
      <c r="H65" s="26"/>
      <c r="I65" s="26">
        <v>0.66240245485739613</v>
      </c>
      <c r="J65" s="26">
        <v>0.66117257004288144</v>
      </c>
      <c r="L65" s="26">
        <f t="shared" si="2"/>
        <v>-1.2298848145146923E-3</v>
      </c>
      <c r="M65" s="1"/>
      <c r="N65" s="1"/>
      <c r="O65" s="1"/>
      <c r="Q65" s="1"/>
      <c r="R65" s="1"/>
      <c r="S65" s="1"/>
    </row>
    <row r="66" spans="1:19" s="57" customFormat="1" ht="15.75" x14ac:dyDescent="0.25">
      <c r="A66" s="55" t="s">
        <v>247</v>
      </c>
      <c r="B66" s="158">
        <v>122.50923101847108</v>
      </c>
      <c r="C66" s="60">
        <v>160.83120611807271</v>
      </c>
      <c r="D66" s="60">
        <v>160.92914232629056</v>
      </c>
      <c r="E66" s="60"/>
      <c r="F66" s="60">
        <f t="shared" si="0"/>
        <v>6.089378459672723E-2</v>
      </c>
      <c r="G66" s="96">
        <f t="shared" si="1"/>
        <v>31.360829701091486</v>
      </c>
      <c r="H66" s="60"/>
      <c r="I66" s="60">
        <v>3.625399250837944</v>
      </c>
      <c r="J66" s="60">
        <v>3.6276068936485206</v>
      </c>
      <c r="L66" s="60">
        <f t="shared" si="2"/>
        <v>2.2076428105766155E-3</v>
      </c>
      <c r="M66" s="1"/>
      <c r="N66" s="1"/>
      <c r="O66" s="1"/>
      <c r="Q66" s="1"/>
      <c r="R66" s="1"/>
      <c r="S66" s="1"/>
    </row>
    <row r="67" spans="1:19" ht="15.75" x14ac:dyDescent="0.25">
      <c r="A67" s="34" t="s">
        <v>1</v>
      </c>
      <c r="B67" s="73">
        <v>122.39425820760121</v>
      </c>
      <c r="C67" s="26">
        <v>173.82521609377434</v>
      </c>
      <c r="D67" s="26">
        <v>173.82521609377434</v>
      </c>
      <c r="E67" s="26"/>
      <c r="F67" s="26">
        <f t="shared" si="0"/>
        <v>0</v>
      </c>
      <c r="G67" s="94">
        <f t="shared" si="1"/>
        <v>42.020727638168779</v>
      </c>
      <c r="H67" s="26"/>
      <c r="I67" s="26">
        <v>2.8955052583322485</v>
      </c>
      <c r="J67" s="26">
        <v>2.8955052583322485</v>
      </c>
      <c r="L67" s="26">
        <f t="shared" si="2"/>
        <v>0</v>
      </c>
      <c r="M67" s="1"/>
      <c r="N67" s="1"/>
      <c r="O67" s="1"/>
      <c r="Q67" s="1"/>
      <c r="R67" s="1"/>
      <c r="S67" s="1"/>
    </row>
    <row r="68" spans="1:19" s="57" customFormat="1" ht="15.75" x14ac:dyDescent="0.25">
      <c r="A68" s="58" t="s">
        <v>78</v>
      </c>
      <c r="B68" s="157">
        <v>122.39425820760121</v>
      </c>
      <c r="C68" s="59">
        <v>173.82521609377434</v>
      </c>
      <c r="D68" s="59">
        <v>173.82521609377434</v>
      </c>
      <c r="E68" s="59"/>
      <c r="F68" s="59">
        <f t="shared" si="0"/>
        <v>0</v>
      </c>
      <c r="G68" s="95">
        <f t="shared" si="1"/>
        <v>42.020727638168779</v>
      </c>
      <c r="H68" s="59"/>
      <c r="I68" s="59">
        <v>2.8955052583322485</v>
      </c>
      <c r="J68" s="59">
        <v>2.8955052583322485</v>
      </c>
      <c r="L68" s="59">
        <f t="shared" si="2"/>
        <v>0</v>
      </c>
      <c r="M68" s="1"/>
      <c r="N68" s="1"/>
      <c r="O68" s="1"/>
      <c r="Q68" s="1"/>
      <c r="R68" s="1"/>
      <c r="S68" s="1"/>
    </row>
    <row r="69" spans="1:19" ht="15.75" x14ac:dyDescent="0.25">
      <c r="A69" s="36" t="s">
        <v>15</v>
      </c>
      <c r="B69" s="73">
        <v>122.39425820760121</v>
      </c>
      <c r="C69" s="26">
        <v>173.82521609377434</v>
      </c>
      <c r="D69" s="26">
        <v>173.82521609377434</v>
      </c>
      <c r="E69" s="26"/>
      <c r="F69" s="26">
        <f t="shared" ref="F69:F132" si="3">((D69/C69-1)*100)</f>
        <v>0</v>
      </c>
      <c r="G69" s="94">
        <f t="shared" si="1"/>
        <v>42.020727638168779</v>
      </c>
      <c r="H69" s="26"/>
      <c r="I69" s="26">
        <v>2.8955052583322485</v>
      </c>
      <c r="J69" s="26">
        <v>2.8955052583322485</v>
      </c>
      <c r="L69" s="26">
        <f t="shared" si="2"/>
        <v>0</v>
      </c>
      <c r="M69" s="1"/>
      <c r="N69" s="1"/>
      <c r="O69" s="1"/>
      <c r="Q69" s="1"/>
      <c r="R69" s="1"/>
      <c r="S69" s="1"/>
    </row>
    <row r="70" spans="1:19" s="72" customFormat="1" ht="15.75" x14ac:dyDescent="0.25">
      <c r="A70" s="61" t="s">
        <v>16</v>
      </c>
      <c r="B70" s="157">
        <v>122.83471428223289</v>
      </c>
      <c r="C70" s="59">
        <v>124.04570227378063</v>
      </c>
      <c r="D70" s="59">
        <v>124.42089182955092</v>
      </c>
      <c r="E70" s="59"/>
      <c r="F70" s="59">
        <f t="shared" si="3"/>
        <v>0.30246074542930046</v>
      </c>
      <c r="G70" s="95">
        <f t="shared" si="1"/>
        <v>1.2913104870936776</v>
      </c>
      <c r="H70" s="59"/>
      <c r="I70" s="59">
        <v>0.72989399250569587</v>
      </c>
      <c r="J70" s="59">
        <v>0.73210163531627226</v>
      </c>
      <c r="K70" s="57"/>
      <c r="L70" s="59">
        <f t="shared" si="2"/>
        <v>2.2076428105763934E-3</v>
      </c>
      <c r="M70" s="1"/>
      <c r="N70" s="1"/>
      <c r="O70" s="1"/>
      <c r="Q70" s="1"/>
      <c r="R70" s="1"/>
      <c r="S70" s="1"/>
    </row>
    <row r="71" spans="1:19" s="57" customFormat="1" ht="15.75" x14ac:dyDescent="0.25">
      <c r="A71" s="35" t="s">
        <v>16</v>
      </c>
      <c r="B71" s="73">
        <v>122.83471428223289</v>
      </c>
      <c r="C71" s="26">
        <v>124.04570227378063</v>
      </c>
      <c r="D71" s="26">
        <v>124.42089182955092</v>
      </c>
      <c r="E71" s="26"/>
      <c r="F71" s="26">
        <f t="shared" si="3"/>
        <v>0.30246074542930046</v>
      </c>
      <c r="G71" s="94">
        <f t="shared" si="1"/>
        <v>1.2913104870936776</v>
      </c>
      <c r="H71" s="26"/>
      <c r="I71" s="26">
        <v>0.72989399250569587</v>
      </c>
      <c r="J71" s="26">
        <v>0.73210163531627226</v>
      </c>
      <c r="K71"/>
      <c r="L71" s="26">
        <f t="shared" si="2"/>
        <v>2.2076428105763934E-3</v>
      </c>
      <c r="M71" s="1"/>
      <c r="N71" s="1"/>
      <c r="O71" s="1"/>
      <c r="Q71" s="1"/>
      <c r="R71" s="1"/>
      <c r="S71" s="1"/>
    </row>
    <row r="72" spans="1:19" s="4" customFormat="1" ht="15.75" x14ac:dyDescent="0.25">
      <c r="A72" s="64" t="s">
        <v>16</v>
      </c>
      <c r="B72" s="157">
        <v>122.83471428223289</v>
      </c>
      <c r="C72" s="59">
        <v>124.04570227378063</v>
      </c>
      <c r="D72" s="59">
        <v>124.42089182955092</v>
      </c>
      <c r="E72" s="59"/>
      <c r="F72" s="59">
        <f t="shared" si="3"/>
        <v>0.30246074542930046</v>
      </c>
      <c r="G72" s="95">
        <f t="shared" ref="G72:G135" si="4">((D72/B72-1)*100)</f>
        <v>1.2913104870936776</v>
      </c>
      <c r="H72" s="59"/>
      <c r="I72" s="59">
        <v>0.72989399250569587</v>
      </c>
      <c r="J72" s="59">
        <v>0.73210163531627226</v>
      </c>
      <c r="K72" s="57"/>
      <c r="L72" s="59">
        <f t="shared" ref="L72:L135" si="5">J72-I72</f>
        <v>2.2076428105763934E-3</v>
      </c>
      <c r="M72" s="1"/>
      <c r="N72" s="1"/>
      <c r="O72" s="1"/>
      <c r="Q72" s="1"/>
      <c r="R72" s="1"/>
      <c r="S72" s="1"/>
    </row>
    <row r="73" spans="1:19" s="57" customFormat="1" ht="15.75" x14ac:dyDescent="0.25">
      <c r="A73" s="33" t="s">
        <v>128</v>
      </c>
      <c r="B73" s="159">
        <v>100.81017832595245</v>
      </c>
      <c r="C73" s="37">
        <v>100.20785549717321</v>
      </c>
      <c r="D73" s="37">
        <v>100.01345055190248</v>
      </c>
      <c r="E73" s="37"/>
      <c r="F73" s="37">
        <f t="shared" si="3"/>
        <v>-0.19400170206836931</v>
      </c>
      <c r="G73" s="97">
        <f t="shared" si="4"/>
        <v>-0.79032473434764716</v>
      </c>
      <c r="H73" s="37"/>
      <c r="I73" s="37">
        <v>3.8983993536381885</v>
      </c>
      <c r="J73" s="37">
        <v>3.8908363925387075</v>
      </c>
      <c r="K73"/>
      <c r="L73" s="37">
        <f t="shared" si="5"/>
        <v>-7.5629610994809582E-3</v>
      </c>
      <c r="M73" s="1"/>
      <c r="N73" s="1"/>
      <c r="O73" s="1"/>
      <c r="Q73" s="1"/>
      <c r="R73" s="1"/>
      <c r="S73" s="1"/>
    </row>
    <row r="74" spans="1:19" s="4" customFormat="1" ht="15.75" x14ac:dyDescent="0.25">
      <c r="A74" s="61" t="s">
        <v>79</v>
      </c>
      <c r="B74" s="157">
        <v>100.640760671376</v>
      </c>
      <c r="C74" s="59">
        <v>99.927560612723042</v>
      </c>
      <c r="D74" s="59">
        <v>99.865416545615759</v>
      </c>
      <c r="E74" s="59"/>
      <c r="F74" s="59">
        <f t="shared" si="3"/>
        <v>-6.2189116522248788E-2</v>
      </c>
      <c r="G74" s="95">
        <f t="shared" si="4"/>
        <v>-0.77040765648819232</v>
      </c>
      <c r="H74" s="59"/>
      <c r="I74" s="59">
        <v>2.9918606768784941</v>
      </c>
      <c r="J74" s="59">
        <v>2.9900000651559671</v>
      </c>
      <c r="K74" s="57"/>
      <c r="L74" s="59">
        <f t="shared" si="5"/>
        <v>-1.8606117225270502E-3</v>
      </c>
      <c r="M74" s="1"/>
      <c r="N74" s="1"/>
      <c r="O74" s="1"/>
      <c r="Q74" s="1"/>
      <c r="R74" s="1"/>
      <c r="S74" s="1"/>
    </row>
    <row r="75" spans="1:19" s="57" customFormat="1" ht="15.75" x14ac:dyDescent="0.25">
      <c r="A75" s="35" t="s">
        <v>80</v>
      </c>
      <c r="B75" s="73">
        <v>96.161418958568348</v>
      </c>
      <c r="C75" s="26">
        <v>97.072423759882994</v>
      </c>
      <c r="D75" s="26">
        <v>97.178176647203728</v>
      </c>
      <c r="E75" s="26"/>
      <c r="F75" s="26">
        <f t="shared" si="3"/>
        <v>0.10894225489035403</v>
      </c>
      <c r="G75" s="94">
        <f t="shared" si="4"/>
        <v>1.0573447227036681</v>
      </c>
      <c r="H75" s="26"/>
      <c r="I75" s="26">
        <v>0.50312105154755793</v>
      </c>
      <c r="J75" s="26">
        <v>0.50366916296594189</v>
      </c>
      <c r="K75"/>
      <c r="L75" s="26">
        <f t="shared" si="5"/>
        <v>5.4811141838395638E-4</v>
      </c>
      <c r="M75" s="1"/>
      <c r="N75" s="1"/>
      <c r="O75" s="1"/>
      <c r="Q75" s="1"/>
      <c r="R75" s="1"/>
      <c r="S75" s="1"/>
    </row>
    <row r="76" spans="1:19" s="4" customFormat="1" ht="15.75" x14ac:dyDescent="0.25">
      <c r="A76" s="64" t="s">
        <v>81</v>
      </c>
      <c r="B76" s="157">
        <v>96.161418958568348</v>
      </c>
      <c r="C76" s="59">
        <v>97.072423759882994</v>
      </c>
      <c r="D76" s="59">
        <v>97.178176647203728</v>
      </c>
      <c r="E76" s="59"/>
      <c r="F76" s="59">
        <f t="shared" si="3"/>
        <v>0.10894225489035403</v>
      </c>
      <c r="G76" s="95">
        <f t="shared" si="4"/>
        <v>1.0573447227036681</v>
      </c>
      <c r="H76" s="59"/>
      <c r="I76" s="59">
        <v>0.50312105154755793</v>
      </c>
      <c r="J76" s="59">
        <v>0.50366916296594189</v>
      </c>
      <c r="K76" s="57"/>
      <c r="L76" s="59">
        <f t="shared" si="5"/>
        <v>5.4811141838395638E-4</v>
      </c>
      <c r="M76" s="1"/>
      <c r="N76" s="1"/>
      <c r="O76" s="1"/>
      <c r="Q76" s="1"/>
      <c r="R76" s="1"/>
      <c r="S76" s="1"/>
    </row>
    <row r="77" spans="1:19" s="57" customFormat="1" ht="15.75" x14ac:dyDescent="0.25">
      <c r="A77" s="35" t="s">
        <v>82</v>
      </c>
      <c r="B77" s="73">
        <v>103.99805493943828</v>
      </c>
      <c r="C77" s="26">
        <v>102.79559893399484</v>
      </c>
      <c r="D77" s="26">
        <v>102.68400935460475</v>
      </c>
      <c r="E77" s="26"/>
      <c r="F77" s="26">
        <f t="shared" si="3"/>
        <v>-0.10855482194499499</v>
      </c>
      <c r="G77" s="94">
        <f t="shared" si="4"/>
        <v>-1.2635290011902001</v>
      </c>
      <c r="H77" s="26"/>
      <c r="I77" s="26">
        <v>2.2189001812670215</v>
      </c>
      <c r="J77" s="26">
        <v>2.2164914581261095</v>
      </c>
      <c r="K77"/>
      <c r="L77" s="26">
        <f t="shared" si="5"/>
        <v>-2.4087231409120058E-3</v>
      </c>
      <c r="M77" s="1"/>
      <c r="N77" s="1"/>
      <c r="O77" s="1"/>
      <c r="Q77" s="1"/>
      <c r="R77" s="1"/>
      <c r="S77" s="1"/>
    </row>
    <row r="78" spans="1:19" s="4" customFormat="1" ht="15.75" x14ac:dyDescent="0.25">
      <c r="A78" s="64" t="s">
        <v>231</v>
      </c>
      <c r="B78" s="157">
        <v>100.56327618229524</v>
      </c>
      <c r="C78" s="59">
        <v>99.073493107581569</v>
      </c>
      <c r="D78" s="59">
        <v>98.935252527541579</v>
      </c>
      <c r="E78" s="59"/>
      <c r="F78" s="59">
        <f t="shared" si="3"/>
        <v>-0.13953336629594082</v>
      </c>
      <c r="G78" s="95">
        <f t="shared" si="4"/>
        <v>-1.6189047498835207</v>
      </c>
      <c r="H78" s="59"/>
      <c r="I78" s="59">
        <v>0.97610050638251122</v>
      </c>
      <c r="J78" s="59">
        <v>0.97473852048752418</v>
      </c>
      <c r="K78" s="57"/>
      <c r="L78" s="59">
        <f t="shared" si="5"/>
        <v>-1.3619858949870389E-3</v>
      </c>
      <c r="M78" s="1"/>
      <c r="N78" s="1"/>
      <c r="O78" s="1"/>
      <c r="Q78" s="1"/>
      <c r="R78" s="1"/>
      <c r="S78" s="1"/>
    </row>
    <row r="79" spans="1:19" s="57" customFormat="1" ht="15.75" x14ac:dyDescent="0.25">
      <c r="A79" s="36" t="s">
        <v>230</v>
      </c>
      <c r="B79" s="73">
        <v>108.42944228620098</v>
      </c>
      <c r="C79" s="26">
        <v>107.38796647148212</v>
      </c>
      <c r="D79" s="26">
        <v>107.16176216819505</v>
      </c>
      <c r="E79" s="26"/>
      <c r="F79" s="26">
        <f t="shared" si="3"/>
        <v>-0.21064213311752233</v>
      </c>
      <c r="G79" s="94">
        <f t="shared" si="4"/>
        <v>-1.1691290587475978</v>
      </c>
      <c r="H79" s="26"/>
      <c r="I79" s="26">
        <v>0.71340042171868523</v>
      </c>
      <c r="J79" s="26">
        <v>0.71189769985270768</v>
      </c>
      <c r="K79"/>
      <c r="L79" s="26">
        <f t="shared" si="5"/>
        <v>-1.5027218659775521E-3</v>
      </c>
      <c r="M79" s="1"/>
      <c r="N79" s="1"/>
      <c r="O79" s="1"/>
      <c r="Q79" s="1"/>
      <c r="R79" s="1"/>
      <c r="S79" s="1"/>
    </row>
    <row r="80" spans="1:19" s="4" customFormat="1" ht="15.75" x14ac:dyDescent="0.25">
      <c r="A80" s="64" t="s">
        <v>229</v>
      </c>
      <c r="B80" s="157">
        <v>104.86283920542236</v>
      </c>
      <c r="C80" s="59">
        <v>104.0064308387982</v>
      </c>
      <c r="D80" s="59">
        <v>104.09601414018277</v>
      </c>
      <c r="E80" s="59"/>
      <c r="F80" s="59">
        <f t="shared" si="3"/>
        <v>8.6132463792965019E-2</v>
      </c>
      <c r="G80" s="95">
        <f t="shared" si="4"/>
        <v>-0.73126483228000971</v>
      </c>
      <c r="H80" s="59"/>
      <c r="I80" s="59">
        <v>0.52939925316582492</v>
      </c>
      <c r="J80" s="59">
        <v>0.52985523778587817</v>
      </c>
      <c r="K80" s="57"/>
      <c r="L80" s="59">
        <f t="shared" si="5"/>
        <v>4.5598462005325135E-4</v>
      </c>
      <c r="M80" s="1"/>
      <c r="N80" s="1"/>
      <c r="O80" s="1"/>
      <c r="Q80" s="1"/>
      <c r="R80" s="1"/>
      <c r="S80" s="1"/>
    </row>
    <row r="81" spans="1:19" s="57" customFormat="1" ht="15.75" x14ac:dyDescent="0.25">
      <c r="A81" s="35" t="s">
        <v>158</v>
      </c>
      <c r="B81" s="73">
        <v>85.112361614960932</v>
      </c>
      <c r="C81" s="26">
        <v>85.074708911125342</v>
      </c>
      <c r="D81" s="26">
        <v>85.074708911125342</v>
      </c>
      <c r="E81" s="26"/>
      <c r="F81" s="26">
        <f t="shared" si="3"/>
        <v>0</v>
      </c>
      <c r="G81" s="94">
        <f t="shared" si="4"/>
        <v>-4.4238819275077557E-2</v>
      </c>
      <c r="H81" s="26"/>
      <c r="I81" s="26">
        <v>0.26983944406391513</v>
      </c>
      <c r="J81" s="26">
        <v>0.26983944406391513</v>
      </c>
      <c r="K81"/>
      <c r="L81" s="26">
        <f t="shared" si="5"/>
        <v>0</v>
      </c>
      <c r="M81" s="1"/>
      <c r="N81" s="1"/>
      <c r="O81" s="1"/>
      <c r="Q81" s="1"/>
      <c r="R81" s="1"/>
      <c r="S81" s="1"/>
    </row>
    <row r="82" spans="1:19" s="4" customFormat="1" ht="15.75" x14ac:dyDescent="0.25">
      <c r="A82" s="64" t="s">
        <v>228</v>
      </c>
      <c r="B82" s="157">
        <v>85.112361614960932</v>
      </c>
      <c r="C82" s="59">
        <v>85.074708911125342</v>
      </c>
      <c r="D82" s="59">
        <v>85.074708911125342</v>
      </c>
      <c r="E82" s="59"/>
      <c r="F82" s="59">
        <f t="shared" si="3"/>
        <v>0</v>
      </c>
      <c r="G82" s="95">
        <f t="shared" si="4"/>
        <v>-4.4238819275077557E-2</v>
      </c>
      <c r="H82" s="59"/>
      <c r="I82" s="59">
        <v>0.26983944406391513</v>
      </c>
      <c r="J82" s="59">
        <v>0.26983944406391513</v>
      </c>
      <c r="K82" s="57"/>
      <c r="L82" s="59">
        <f t="shared" si="5"/>
        <v>0</v>
      </c>
      <c r="M82" s="1"/>
      <c r="N82" s="1"/>
      <c r="O82" s="1"/>
      <c r="Q82" s="1"/>
      <c r="R82" s="1"/>
      <c r="S82" s="1"/>
    </row>
    <row r="83" spans="1:19" s="57" customFormat="1" ht="15.75" x14ac:dyDescent="0.25">
      <c r="A83" s="34" t="s">
        <v>83</v>
      </c>
      <c r="B83" s="73">
        <v>101.376116904681</v>
      </c>
      <c r="C83" s="26">
        <v>101.14417874475433</v>
      </c>
      <c r="D83" s="26">
        <v>100.50795719190342</v>
      </c>
      <c r="E83" s="26"/>
      <c r="F83" s="26">
        <f t="shared" si="3"/>
        <v>-0.62902438948707617</v>
      </c>
      <c r="G83" s="94">
        <f t="shared" si="4"/>
        <v>-0.85637499174866516</v>
      </c>
      <c r="H83" s="26"/>
      <c r="I83" s="26">
        <v>0.90653867675969302</v>
      </c>
      <c r="J83" s="26">
        <v>0.900836327382741</v>
      </c>
      <c r="K83"/>
      <c r="L83" s="26">
        <f t="shared" si="5"/>
        <v>-5.7023493769520206E-3</v>
      </c>
      <c r="M83" s="1"/>
      <c r="N83" s="1"/>
      <c r="O83" s="1"/>
      <c r="Q83" s="1"/>
      <c r="R83" s="1"/>
      <c r="S83" s="1"/>
    </row>
    <row r="84" spans="1:19" s="4" customFormat="1" ht="15.75" x14ac:dyDescent="0.25">
      <c r="A84" s="58" t="s">
        <v>159</v>
      </c>
      <c r="B84" s="157">
        <v>101.376116904681</v>
      </c>
      <c r="C84" s="59">
        <v>101.14417874475433</v>
      </c>
      <c r="D84" s="59">
        <v>100.50795719190342</v>
      </c>
      <c r="E84" s="59"/>
      <c r="F84" s="59">
        <f t="shared" si="3"/>
        <v>-0.62902438948707617</v>
      </c>
      <c r="G84" s="95">
        <f t="shared" si="4"/>
        <v>-0.85637499174866516</v>
      </c>
      <c r="H84" s="59"/>
      <c r="I84" s="59">
        <v>0.90653867675969302</v>
      </c>
      <c r="J84" s="59">
        <v>0.900836327382741</v>
      </c>
      <c r="K84" s="57"/>
      <c r="L84" s="59">
        <f t="shared" si="5"/>
        <v>-5.7023493769520206E-3</v>
      </c>
      <c r="M84" s="1"/>
      <c r="N84" s="1"/>
      <c r="O84" s="1"/>
      <c r="Q84" s="1"/>
      <c r="R84" s="1"/>
      <c r="S84" s="1"/>
    </row>
    <row r="85" spans="1:19" s="57" customFormat="1" ht="15.75" x14ac:dyDescent="0.25">
      <c r="A85" s="36" t="s">
        <v>159</v>
      </c>
      <c r="B85" s="73">
        <v>101.376116904681</v>
      </c>
      <c r="C85" s="26">
        <v>101.14417874475433</v>
      </c>
      <c r="D85" s="26">
        <v>100.50795719190342</v>
      </c>
      <c r="E85" s="26"/>
      <c r="F85" s="26">
        <f t="shared" si="3"/>
        <v>-0.62902438948707617</v>
      </c>
      <c r="G85" s="94">
        <f t="shared" si="4"/>
        <v>-0.85637499174866516</v>
      </c>
      <c r="H85" s="26"/>
      <c r="I85" s="26">
        <v>0.90653867675969302</v>
      </c>
      <c r="J85" s="26">
        <v>0.900836327382741</v>
      </c>
      <c r="K85"/>
      <c r="L85" s="26">
        <f t="shared" si="5"/>
        <v>-5.7023493769520206E-3</v>
      </c>
      <c r="M85" s="1"/>
      <c r="N85" s="1"/>
      <c r="O85" s="1"/>
      <c r="Q85" s="1"/>
      <c r="R85" s="1"/>
      <c r="S85" s="1"/>
    </row>
    <row r="86" spans="1:19" s="4" customFormat="1" ht="15.75" x14ac:dyDescent="0.25">
      <c r="A86" s="55" t="s">
        <v>129</v>
      </c>
      <c r="B86" s="158">
        <v>108.67003620067761</v>
      </c>
      <c r="C86" s="60">
        <v>108.86653792482572</v>
      </c>
      <c r="D86" s="60">
        <v>109.19533355640154</v>
      </c>
      <c r="E86" s="60"/>
      <c r="F86" s="60">
        <f t="shared" si="3"/>
        <v>0.30201716509332677</v>
      </c>
      <c r="G86" s="96">
        <f t="shared" si="4"/>
        <v>0.4833874857222531</v>
      </c>
      <c r="H86" s="60"/>
      <c r="I86" s="60">
        <v>25.355527356127649</v>
      </c>
      <c r="J86" s="60">
        <v>25.432105401043092</v>
      </c>
      <c r="K86" s="57"/>
      <c r="L86" s="60">
        <f t="shared" si="5"/>
        <v>7.65780449154434E-2</v>
      </c>
      <c r="M86" s="1"/>
      <c r="N86" s="1"/>
      <c r="O86" s="1"/>
      <c r="Q86" s="1"/>
      <c r="R86" s="1"/>
      <c r="S86" s="1"/>
    </row>
    <row r="87" spans="1:19" s="57" customFormat="1" ht="15.75" x14ac:dyDescent="0.25">
      <c r="A87" s="34" t="s">
        <v>149</v>
      </c>
      <c r="B87" s="73">
        <v>118.01741740061064</v>
      </c>
      <c r="C87" s="26">
        <v>124.23718345011135</v>
      </c>
      <c r="D87" s="26">
        <v>124.90591201723197</v>
      </c>
      <c r="E87" s="26"/>
      <c r="F87" s="26">
        <f t="shared" si="3"/>
        <v>0.53826764946676153</v>
      </c>
      <c r="G87" s="94">
        <f t="shared" si="4"/>
        <v>5.8368457540790786</v>
      </c>
      <c r="H87" s="26"/>
      <c r="I87" s="26">
        <v>14.511397998292262</v>
      </c>
      <c r="J87" s="26">
        <v>14.589508159202435</v>
      </c>
      <c r="K87"/>
      <c r="L87" s="26">
        <f t="shared" si="5"/>
        <v>7.8110160910172866E-2</v>
      </c>
      <c r="M87" s="1"/>
      <c r="N87" s="1"/>
      <c r="O87" s="1"/>
      <c r="Q87" s="1"/>
      <c r="R87" s="1"/>
      <c r="S87" s="1"/>
    </row>
    <row r="88" spans="1:19" s="4" customFormat="1" ht="15.75" x14ac:dyDescent="0.25">
      <c r="A88" s="58" t="s">
        <v>160</v>
      </c>
      <c r="B88" s="157">
        <v>118.01741740061064</v>
      </c>
      <c r="C88" s="59">
        <v>124.23718345011135</v>
      </c>
      <c r="D88" s="59">
        <v>124.90591201723197</v>
      </c>
      <c r="E88" s="59"/>
      <c r="F88" s="59">
        <f t="shared" si="3"/>
        <v>0.53826764946676153</v>
      </c>
      <c r="G88" s="95">
        <f t="shared" si="4"/>
        <v>5.8368457540790786</v>
      </c>
      <c r="H88" s="59"/>
      <c r="I88" s="59">
        <v>14.511397998292262</v>
      </c>
      <c r="J88" s="59">
        <v>14.589508159202435</v>
      </c>
      <c r="K88" s="57"/>
      <c r="L88" s="59">
        <f t="shared" si="5"/>
        <v>7.8110160910172866E-2</v>
      </c>
      <c r="M88" s="1"/>
      <c r="N88" s="1"/>
      <c r="O88" s="1"/>
      <c r="Q88" s="1"/>
      <c r="R88" s="1"/>
      <c r="S88" s="1"/>
    </row>
    <row r="89" spans="1:19" s="57" customFormat="1" ht="15.75" x14ac:dyDescent="0.25">
      <c r="A89" s="36" t="s">
        <v>160</v>
      </c>
      <c r="B89" s="73">
        <v>118.01741740061064</v>
      </c>
      <c r="C89" s="26">
        <v>124.23718345011135</v>
      </c>
      <c r="D89" s="26">
        <v>124.90591201723197</v>
      </c>
      <c r="E89" s="26"/>
      <c r="F89" s="26">
        <f t="shared" si="3"/>
        <v>0.53826764946676153</v>
      </c>
      <c r="G89" s="94">
        <f t="shared" si="4"/>
        <v>5.8368457540790786</v>
      </c>
      <c r="H89" s="26"/>
      <c r="I89" s="26">
        <v>14.511397998292262</v>
      </c>
      <c r="J89" s="26">
        <v>14.589508159202435</v>
      </c>
      <c r="K89"/>
      <c r="L89" s="26">
        <f t="shared" si="5"/>
        <v>7.8110160910172866E-2</v>
      </c>
      <c r="M89" s="1"/>
      <c r="N89" s="1"/>
      <c r="O89" s="1"/>
      <c r="Q89" s="1"/>
      <c r="R89" s="1"/>
      <c r="S89" s="1"/>
    </row>
    <row r="90" spans="1:19" s="4" customFormat="1" ht="15.75" x14ac:dyDescent="0.25">
      <c r="A90" s="61" t="s">
        <v>148</v>
      </c>
      <c r="B90" s="157">
        <v>107.70085059914848</v>
      </c>
      <c r="C90" s="59">
        <v>107.67915407456739</v>
      </c>
      <c r="D90" s="59">
        <v>107.67915407456739</v>
      </c>
      <c r="E90" s="59"/>
      <c r="F90" s="59">
        <f t="shared" si="3"/>
        <v>0</v>
      </c>
      <c r="G90" s="95">
        <f t="shared" si="4"/>
        <v>-2.0145174769181651E-2</v>
      </c>
      <c r="H90" s="59"/>
      <c r="I90" s="59">
        <v>3.3491488679204697</v>
      </c>
      <c r="J90" s="59">
        <v>3.3491488679204693</v>
      </c>
      <c r="K90" s="57"/>
      <c r="L90" s="59">
        <f t="shared" si="5"/>
        <v>0</v>
      </c>
      <c r="M90" s="1"/>
      <c r="N90" s="1"/>
      <c r="O90" s="1"/>
      <c r="Q90" s="1"/>
      <c r="R90" s="1"/>
      <c r="S90" s="1"/>
    </row>
    <row r="91" spans="1:19" s="57" customFormat="1" ht="15.75" x14ac:dyDescent="0.25">
      <c r="A91" s="35" t="s">
        <v>161</v>
      </c>
      <c r="B91" s="73">
        <v>104.23780327469295</v>
      </c>
      <c r="C91" s="26">
        <v>104.21076579751306</v>
      </c>
      <c r="D91" s="26">
        <v>104.21076579751306</v>
      </c>
      <c r="E91" s="26"/>
      <c r="F91" s="26">
        <f t="shared" si="3"/>
        <v>0</v>
      </c>
      <c r="G91" s="94">
        <f t="shared" si="4"/>
        <v>-2.5938264555169788E-2</v>
      </c>
      <c r="H91" s="26"/>
      <c r="I91" s="26">
        <v>2.6009943645421063</v>
      </c>
      <c r="J91" s="26">
        <v>2.6009943645421063</v>
      </c>
      <c r="K91"/>
      <c r="L91" s="26">
        <f t="shared" si="5"/>
        <v>0</v>
      </c>
      <c r="M91" s="1"/>
      <c r="N91" s="1"/>
      <c r="O91" s="1"/>
      <c r="Q91" s="1"/>
      <c r="R91" s="1"/>
      <c r="S91" s="1"/>
    </row>
    <row r="92" spans="1:19" s="4" customFormat="1" ht="15.75" x14ac:dyDescent="0.25">
      <c r="A92" s="64" t="s">
        <v>227</v>
      </c>
      <c r="B92" s="157">
        <v>104.23780327469295</v>
      </c>
      <c r="C92" s="59">
        <v>104.21076579751306</v>
      </c>
      <c r="D92" s="59">
        <v>104.21076579751306</v>
      </c>
      <c r="E92" s="59"/>
      <c r="F92" s="59">
        <f t="shared" si="3"/>
        <v>0</v>
      </c>
      <c r="G92" s="95">
        <f t="shared" si="4"/>
        <v>-2.5938264555169788E-2</v>
      </c>
      <c r="H92" s="59"/>
      <c r="I92" s="59">
        <v>2.6009943645421063</v>
      </c>
      <c r="J92" s="59">
        <v>2.6009943645421063</v>
      </c>
      <c r="K92" s="57"/>
      <c r="L92" s="59">
        <f t="shared" si="5"/>
        <v>0</v>
      </c>
      <c r="M92" s="1"/>
      <c r="N92" s="1"/>
      <c r="O92" s="1"/>
      <c r="Q92" s="1"/>
      <c r="R92" s="1"/>
      <c r="S92" s="1"/>
    </row>
    <row r="93" spans="1:19" s="57" customFormat="1" ht="15.75" x14ac:dyDescent="0.25">
      <c r="A93" s="35" t="s">
        <v>162</v>
      </c>
      <c r="B93" s="73">
        <v>121.76877013422421</v>
      </c>
      <c r="C93" s="26">
        <v>121.76877013422421</v>
      </c>
      <c r="D93" s="26">
        <v>121.76877013422421</v>
      </c>
      <c r="E93" s="26"/>
      <c r="F93" s="26">
        <f t="shared" si="3"/>
        <v>0</v>
      </c>
      <c r="G93" s="94">
        <f t="shared" si="4"/>
        <v>0</v>
      </c>
      <c r="H93" s="26"/>
      <c r="I93" s="26">
        <v>0.74815450337836353</v>
      </c>
      <c r="J93" s="26">
        <v>0.74815450337836353</v>
      </c>
      <c r="K93"/>
      <c r="L93" s="26">
        <f t="shared" si="5"/>
        <v>0</v>
      </c>
      <c r="M93" s="1"/>
      <c r="N93" s="1"/>
      <c r="O93" s="1"/>
      <c r="Q93" s="1"/>
      <c r="R93" s="1"/>
      <c r="S93" s="1"/>
    </row>
    <row r="94" spans="1:19" s="4" customFormat="1" ht="15.75" x14ac:dyDescent="0.25">
      <c r="A94" s="64" t="s">
        <v>226</v>
      </c>
      <c r="B94" s="157">
        <v>121.76877013422421</v>
      </c>
      <c r="C94" s="59">
        <v>121.76877013422421</v>
      </c>
      <c r="D94" s="59">
        <v>121.76877013422421</v>
      </c>
      <c r="E94" s="59"/>
      <c r="F94" s="59">
        <f t="shared" si="3"/>
        <v>0</v>
      </c>
      <c r="G94" s="95">
        <f t="shared" si="4"/>
        <v>0</v>
      </c>
      <c r="H94" s="59"/>
      <c r="I94" s="59">
        <v>0.74815450337836353</v>
      </c>
      <c r="J94" s="59">
        <v>0.74815450337836353</v>
      </c>
      <c r="K94" s="57"/>
      <c r="L94" s="59">
        <f t="shared" si="5"/>
        <v>0</v>
      </c>
      <c r="M94" s="1"/>
      <c r="N94" s="1"/>
      <c r="O94" s="1"/>
      <c r="Q94" s="1"/>
      <c r="R94" s="1"/>
      <c r="S94" s="1"/>
    </row>
    <row r="95" spans="1:19" s="57" customFormat="1" ht="15.75" x14ac:dyDescent="0.25">
      <c r="A95" s="34" t="s">
        <v>147</v>
      </c>
      <c r="B95" s="73">
        <v>101.97568562812032</v>
      </c>
      <c r="C95" s="26">
        <v>102.12659867612302</v>
      </c>
      <c r="D95" s="26">
        <v>102.12659867612302</v>
      </c>
      <c r="E95" s="26"/>
      <c r="F95" s="26">
        <f t="shared" si="3"/>
        <v>0</v>
      </c>
      <c r="G95" s="94">
        <f t="shared" si="4"/>
        <v>0.14798924574339622</v>
      </c>
      <c r="H95" s="26"/>
      <c r="I95" s="26">
        <v>1.6149744798120511</v>
      </c>
      <c r="J95" s="26">
        <v>1.6149744798120511</v>
      </c>
      <c r="K95"/>
      <c r="L95" s="26">
        <f t="shared" si="5"/>
        <v>0</v>
      </c>
      <c r="M95" s="1"/>
      <c r="N95" s="1"/>
      <c r="O95" s="1"/>
      <c r="Q95" s="1"/>
      <c r="R95" s="1"/>
      <c r="S95" s="1"/>
    </row>
    <row r="96" spans="1:19" s="4" customFormat="1" ht="15.75" x14ac:dyDescent="0.25">
      <c r="A96" s="58" t="s">
        <v>84</v>
      </c>
      <c r="B96" s="157">
        <v>100</v>
      </c>
      <c r="C96" s="59">
        <v>100</v>
      </c>
      <c r="D96" s="59">
        <v>100</v>
      </c>
      <c r="E96" s="59"/>
      <c r="F96" s="59">
        <f t="shared" si="3"/>
        <v>0</v>
      </c>
      <c r="G96" s="95">
        <f t="shared" si="4"/>
        <v>0</v>
      </c>
      <c r="H96" s="59"/>
      <c r="I96" s="59">
        <v>1.3959538897111059</v>
      </c>
      <c r="J96" s="59">
        <v>1.3959538897111061</v>
      </c>
      <c r="K96" s="57"/>
      <c r="L96" s="59">
        <f t="shared" si="5"/>
        <v>0</v>
      </c>
      <c r="M96" s="1"/>
      <c r="N96" s="1"/>
      <c r="O96" s="1"/>
      <c r="Q96" s="1"/>
      <c r="R96" s="1"/>
      <c r="S96" s="1"/>
    </row>
    <row r="97" spans="1:19" s="57" customFormat="1" ht="15.75" x14ac:dyDescent="0.25">
      <c r="A97" s="36" t="s">
        <v>85</v>
      </c>
      <c r="B97" s="73">
        <v>100</v>
      </c>
      <c r="C97" s="26">
        <v>100</v>
      </c>
      <c r="D97" s="26">
        <v>100</v>
      </c>
      <c r="E97" s="26"/>
      <c r="F97" s="26">
        <f t="shared" si="3"/>
        <v>0</v>
      </c>
      <c r="G97" s="94">
        <f t="shared" si="4"/>
        <v>0</v>
      </c>
      <c r="H97" s="26"/>
      <c r="I97" s="26">
        <v>1.3959538897111059</v>
      </c>
      <c r="J97" s="26">
        <v>1.3959538897111061</v>
      </c>
      <c r="K97"/>
      <c r="L97" s="26">
        <f t="shared" si="5"/>
        <v>0</v>
      </c>
      <c r="M97" s="1"/>
      <c r="N97" s="1"/>
      <c r="O97" s="1"/>
      <c r="Q97" s="1"/>
      <c r="R97" s="1"/>
      <c r="S97" s="1"/>
    </row>
    <row r="98" spans="1:19" s="4" customFormat="1" ht="15.75" x14ac:dyDescent="0.25">
      <c r="A98" s="58" t="s">
        <v>86</v>
      </c>
      <c r="B98" s="157">
        <v>116.8521111010899</v>
      </c>
      <c r="C98" s="59">
        <v>118.13936217755054</v>
      </c>
      <c r="D98" s="59">
        <v>118.13936217755054</v>
      </c>
      <c r="E98" s="59"/>
      <c r="F98" s="59">
        <f t="shared" si="3"/>
        <v>0</v>
      </c>
      <c r="G98" s="95">
        <f t="shared" si="4"/>
        <v>1.1016070350214013</v>
      </c>
      <c r="H98" s="59"/>
      <c r="I98" s="59">
        <v>0.21902059010094491</v>
      </c>
      <c r="J98" s="59">
        <v>0.21902059010094496</v>
      </c>
      <c r="K98" s="57"/>
      <c r="L98" s="59">
        <f t="shared" si="5"/>
        <v>0</v>
      </c>
      <c r="M98" s="1"/>
      <c r="N98" s="1"/>
      <c r="O98" s="1"/>
      <c r="Q98" s="1"/>
      <c r="R98" s="1"/>
      <c r="S98" s="1"/>
    </row>
    <row r="99" spans="1:19" s="57" customFormat="1" ht="15.75" x14ac:dyDescent="0.25">
      <c r="A99" s="36" t="s">
        <v>87</v>
      </c>
      <c r="B99" s="73">
        <v>116.8521111010899</v>
      </c>
      <c r="C99" s="26">
        <v>118.13936217755054</v>
      </c>
      <c r="D99" s="26">
        <v>118.13936217755054</v>
      </c>
      <c r="E99" s="26"/>
      <c r="F99" s="26">
        <f t="shared" si="3"/>
        <v>0</v>
      </c>
      <c r="G99" s="94">
        <f t="shared" si="4"/>
        <v>1.1016070350214013</v>
      </c>
      <c r="H99" s="26"/>
      <c r="I99" s="26">
        <v>0.21902059010094491</v>
      </c>
      <c r="J99" s="26">
        <v>0.21902059010094496</v>
      </c>
      <c r="K99"/>
      <c r="L99" s="26">
        <f t="shared" si="5"/>
        <v>0</v>
      </c>
      <c r="M99" s="1"/>
      <c r="N99" s="1"/>
      <c r="O99" s="1"/>
      <c r="Q99" s="1"/>
      <c r="R99" s="1"/>
      <c r="S99" s="1"/>
    </row>
    <row r="100" spans="1:19" s="4" customFormat="1" ht="15.75" x14ac:dyDescent="0.25">
      <c r="A100" s="61" t="s">
        <v>146</v>
      </c>
      <c r="B100" s="157">
        <v>94.854659856516591</v>
      </c>
      <c r="C100" s="59">
        <v>84.990575433838259</v>
      </c>
      <c r="D100" s="59">
        <v>84.968429976877729</v>
      </c>
      <c r="E100" s="59"/>
      <c r="F100" s="59">
        <f t="shared" si="3"/>
        <v>-2.605636783548082E-2</v>
      </c>
      <c r="G100" s="95">
        <f t="shared" si="4"/>
        <v>-10.422503116445125</v>
      </c>
      <c r="H100" s="59"/>
      <c r="I100" s="59">
        <v>5.8800060101028722</v>
      </c>
      <c r="J100" s="59">
        <v>5.8784738941081329</v>
      </c>
      <c r="K100" s="57"/>
      <c r="L100" s="59">
        <f t="shared" si="5"/>
        <v>-1.532115994739236E-3</v>
      </c>
      <c r="M100" s="1"/>
      <c r="N100" s="1"/>
      <c r="O100" s="1"/>
      <c r="Q100" s="1"/>
      <c r="R100" s="1"/>
      <c r="S100" s="1"/>
    </row>
    <row r="101" spans="1:19" s="57" customFormat="1" ht="15.75" x14ac:dyDescent="0.25">
      <c r="A101" s="35" t="s">
        <v>17</v>
      </c>
      <c r="B101" s="73">
        <v>87.627712965125824</v>
      </c>
      <c r="C101" s="26">
        <v>72.446963781895874</v>
      </c>
      <c r="D101" s="26">
        <v>72.412882095926847</v>
      </c>
      <c r="E101" s="26"/>
      <c r="F101" s="26">
        <f t="shared" si="3"/>
        <v>-4.7043636047516824E-2</v>
      </c>
      <c r="G101" s="94">
        <f t="shared" si="4"/>
        <v>-17.363035453469145</v>
      </c>
      <c r="H101" s="26"/>
      <c r="I101" s="26">
        <v>3.2567975680976047</v>
      </c>
      <c r="J101" s="26">
        <v>3.2552654521028646</v>
      </c>
      <c r="K101"/>
      <c r="L101" s="26">
        <f t="shared" si="5"/>
        <v>-1.5321159947401242E-3</v>
      </c>
      <c r="M101" s="1"/>
      <c r="N101" s="1"/>
      <c r="O101" s="1"/>
      <c r="Q101" s="1"/>
      <c r="R101" s="1"/>
      <c r="S101" s="1"/>
    </row>
    <row r="102" spans="1:19" s="4" customFormat="1" ht="15.75" x14ac:dyDescent="0.25">
      <c r="A102" s="64" t="s">
        <v>17</v>
      </c>
      <c r="B102" s="157">
        <v>87.627712965125824</v>
      </c>
      <c r="C102" s="59">
        <v>72.446963781895874</v>
      </c>
      <c r="D102" s="59">
        <v>72.412882095926847</v>
      </c>
      <c r="E102" s="59"/>
      <c r="F102" s="59">
        <f t="shared" si="3"/>
        <v>-4.7043636047516824E-2</v>
      </c>
      <c r="G102" s="95">
        <f t="shared" si="4"/>
        <v>-17.363035453469145</v>
      </c>
      <c r="H102" s="59"/>
      <c r="I102" s="59">
        <v>3.2567975680976047</v>
      </c>
      <c r="J102" s="59">
        <v>3.2552654521028646</v>
      </c>
      <c r="K102" s="57"/>
      <c r="L102" s="59">
        <f t="shared" si="5"/>
        <v>-1.5321159947401242E-3</v>
      </c>
      <c r="M102" s="1"/>
      <c r="N102" s="1"/>
      <c r="O102" s="1"/>
      <c r="Q102" s="1"/>
      <c r="R102" s="1"/>
      <c r="S102" s="1"/>
    </row>
    <row r="103" spans="1:19" s="57" customFormat="1" ht="15.75" x14ac:dyDescent="0.25">
      <c r="A103" s="35" t="s">
        <v>88</v>
      </c>
      <c r="B103" s="73">
        <v>97.709840830703513</v>
      </c>
      <c r="C103" s="26">
        <v>97.709840830703527</v>
      </c>
      <c r="D103" s="26">
        <v>97.709840830703527</v>
      </c>
      <c r="E103" s="26"/>
      <c r="F103" s="26">
        <f t="shared" si="3"/>
        <v>0</v>
      </c>
      <c r="G103" s="94">
        <f t="shared" si="4"/>
        <v>2.2204460492503131E-14</v>
      </c>
      <c r="H103" s="26"/>
      <c r="I103" s="26">
        <v>1.7071864379589397</v>
      </c>
      <c r="J103" s="26">
        <v>1.7071864379589399</v>
      </c>
      <c r="K103"/>
      <c r="L103" s="26">
        <f t="shared" si="5"/>
        <v>0</v>
      </c>
      <c r="M103" s="1"/>
      <c r="N103" s="1"/>
      <c r="O103" s="1"/>
      <c r="Q103" s="1"/>
      <c r="R103" s="1"/>
      <c r="S103" s="1"/>
    </row>
    <row r="104" spans="1:19" s="4" customFormat="1" ht="15.75" x14ac:dyDescent="0.25">
      <c r="A104" s="64" t="s">
        <v>89</v>
      </c>
      <c r="B104" s="157">
        <v>97.709840830703513</v>
      </c>
      <c r="C104" s="59">
        <v>97.709840830703527</v>
      </c>
      <c r="D104" s="59">
        <v>97.709840830703527</v>
      </c>
      <c r="E104" s="59"/>
      <c r="F104" s="59">
        <f t="shared" si="3"/>
        <v>0</v>
      </c>
      <c r="G104" s="95">
        <f t="shared" si="4"/>
        <v>2.2204460492503131E-14</v>
      </c>
      <c r="H104" s="59"/>
      <c r="I104" s="59">
        <v>1.7071864379589397</v>
      </c>
      <c r="J104" s="59">
        <v>1.7071864379589399</v>
      </c>
      <c r="K104" s="57"/>
      <c r="L104" s="59">
        <f t="shared" si="5"/>
        <v>0</v>
      </c>
      <c r="M104" s="1"/>
      <c r="N104" s="1"/>
      <c r="O104" s="1"/>
      <c r="Q104" s="1"/>
      <c r="R104" s="1"/>
      <c r="S104" s="1"/>
    </row>
    <row r="105" spans="1:19" s="57" customFormat="1" ht="15.75" x14ac:dyDescent="0.25">
      <c r="A105" s="35" t="s">
        <v>90</v>
      </c>
      <c r="B105" s="73">
        <v>135.54671882237798</v>
      </c>
      <c r="C105" s="26">
        <v>135.54671882237798</v>
      </c>
      <c r="D105" s="26">
        <v>135.54671882237798</v>
      </c>
      <c r="E105" s="26"/>
      <c r="F105" s="26">
        <f t="shared" si="3"/>
        <v>0</v>
      </c>
      <c r="G105" s="94">
        <f t="shared" si="4"/>
        <v>0</v>
      </c>
      <c r="H105" s="26"/>
      <c r="I105" s="26">
        <v>0.91602200404632739</v>
      </c>
      <c r="J105" s="26">
        <v>0.9160220040463275</v>
      </c>
      <c r="K105"/>
      <c r="L105" s="26">
        <f t="shared" si="5"/>
        <v>0</v>
      </c>
      <c r="M105" s="1"/>
      <c r="N105" s="1"/>
      <c r="O105" s="1"/>
      <c r="Q105" s="1"/>
      <c r="R105" s="1"/>
      <c r="S105" s="1"/>
    </row>
    <row r="106" spans="1:19" s="4" customFormat="1" ht="15.75" x14ac:dyDescent="0.25">
      <c r="A106" s="64" t="s">
        <v>91</v>
      </c>
      <c r="B106" s="157">
        <v>135.54671882237798</v>
      </c>
      <c r="C106" s="59">
        <v>135.54671882237798</v>
      </c>
      <c r="D106" s="59">
        <v>135.54671882237798</v>
      </c>
      <c r="E106" s="59"/>
      <c r="F106" s="59">
        <f t="shared" si="3"/>
        <v>0</v>
      </c>
      <c r="G106" s="95">
        <f t="shared" si="4"/>
        <v>0</v>
      </c>
      <c r="H106" s="59"/>
      <c r="I106" s="59">
        <v>0.91602200404632739</v>
      </c>
      <c r="J106" s="59">
        <v>0.9160220040463275</v>
      </c>
      <c r="K106" s="57"/>
      <c r="L106" s="59">
        <f t="shared" si="5"/>
        <v>0</v>
      </c>
      <c r="M106" s="1"/>
      <c r="N106" s="1"/>
      <c r="O106" s="1"/>
      <c r="Q106" s="1"/>
      <c r="R106" s="1"/>
      <c r="S106" s="1"/>
    </row>
    <row r="107" spans="1:19" s="57" customFormat="1" ht="15.75" x14ac:dyDescent="0.25">
      <c r="A107" s="33" t="s">
        <v>250</v>
      </c>
      <c r="B107" s="159">
        <v>99.413253966261692</v>
      </c>
      <c r="C107" s="37">
        <v>98.120131132157866</v>
      </c>
      <c r="D107" s="37">
        <v>98.221613012417507</v>
      </c>
      <c r="E107" s="37"/>
      <c r="F107" s="37">
        <f t="shared" si="3"/>
        <v>0.1034261563745309</v>
      </c>
      <c r="G107" s="97">
        <f t="shared" si="4"/>
        <v>-1.1986741267402845</v>
      </c>
      <c r="H107" s="37"/>
      <c r="I107" s="37">
        <v>8.5503500797141996</v>
      </c>
      <c r="J107" s="37">
        <v>8.5591933781582128</v>
      </c>
      <c r="K107"/>
      <c r="L107" s="37">
        <f t="shared" si="5"/>
        <v>8.8432984440132145E-3</v>
      </c>
      <c r="M107" s="1"/>
      <c r="N107" s="1"/>
      <c r="O107" s="1"/>
      <c r="Q107" s="1"/>
      <c r="R107" s="1"/>
      <c r="S107" s="1"/>
    </row>
    <row r="108" spans="1:19" s="4" customFormat="1" ht="15.75" x14ac:dyDescent="0.25">
      <c r="A108" s="61" t="s">
        <v>145</v>
      </c>
      <c r="B108" s="157">
        <v>101.15603986862948</v>
      </c>
      <c r="C108" s="59">
        <v>100.27757839219535</v>
      </c>
      <c r="D108" s="59">
        <v>100.27757839219535</v>
      </c>
      <c r="E108" s="59"/>
      <c r="F108" s="59">
        <f t="shared" si="3"/>
        <v>0</v>
      </c>
      <c r="G108" s="95">
        <f t="shared" si="4"/>
        <v>-0.86842216992181198</v>
      </c>
      <c r="H108" s="59"/>
      <c r="I108" s="59">
        <v>2.0751758220936352</v>
      </c>
      <c r="J108" s="59">
        <v>2.0751758220936352</v>
      </c>
      <c r="K108" s="57"/>
      <c r="L108" s="59">
        <f t="shared" si="5"/>
        <v>0</v>
      </c>
      <c r="M108" s="1"/>
      <c r="N108" s="1"/>
      <c r="O108" s="1"/>
      <c r="Q108" s="1"/>
      <c r="R108" s="1"/>
      <c r="S108" s="1"/>
    </row>
    <row r="109" spans="1:19" s="57" customFormat="1" ht="15.75" x14ac:dyDescent="0.25">
      <c r="A109" s="35" t="s">
        <v>163</v>
      </c>
      <c r="B109" s="73">
        <v>101.15603986862948</v>
      </c>
      <c r="C109" s="26">
        <v>100.27757839219535</v>
      </c>
      <c r="D109" s="26">
        <v>100.27757839219535</v>
      </c>
      <c r="E109" s="26"/>
      <c r="F109" s="26">
        <f t="shared" si="3"/>
        <v>0</v>
      </c>
      <c r="G109" s="94">
        <f t="shared" si="4"/>
        <v>-0.86842216992181198</v>
      </c>
      <c r="H109" s="26"/>
      <c r="I109" s="26">
        <v>2.0751758220936352</v>
      </c>
      <c r="J109" s="26">
        <v>2.0751758220936352</v>
      </c>
      <c r="K109"/>
      <c r="L109" s="26">
        <f t="shared" si="5"/>
        <v>0</v>
      </c>
      <c r="M109" s="1"/>
      <c r="N109" s="1"/>
      <c r="O109" s="1"/>
      <c r="Q109" s="1"/>
      <c r="R109" s="1"/>
      <c r="S109" s="1"/>
    </row>
    <row r="110" spans="1:19" s="4" customFormat="1" ht="15.75" x14ac:dyDescent="0.25">
      <c r="A110" s="64" t="s">
        <v>225</v>
      </c>
      <c r="B110" s="157">
        <v>101.15603986862948</v>
      </c>
      <c r="C110" s="59">
        <v>100.27757839219535</v>
      </c>
      <c r="D110" s="59">
        <v>100.27757839219535</v>
      </c>
      <c r="E110" s="59"/>
      <c r="F110" s="59">
        <f t="shared" si="3"/>
        <v>0</v>
      </c>
      <c r="G110" s="95">
        <f t="shared" si="4"/>
        <v>-0.86842216992181198</v>
      </c>
      <c r="H110" s="59"/>
      <c r="I110" s="59">
        <v>2.0751758220936352</v>
      </c>
      <c r="J110" s="59">
        <v>2.0751758220936352</v>
      </c>
      <c r="K110" s="57"/>
      <c r="L110" s="59">
        <f t="shared" si="5"/>
        <v>0</v>
      </c>
      <c r="M110" s="1"/>
      <c r="N110" s="1"/>
      <c r="O110" s="1"/>
      <c r="Q110" s="1"/>
      <c r="R110" s="1"/>
      <c r="S110" s="1"/>
    </row>
    <row r="111" spans="1:19" s="57" customFormat="1" ht="15.75" x14ac:dyDescent="0.25">
      <c r="A111" s="34" t="s">
        <v>92</v>
      </c>
      <c r="B111" s="73">
        <v>96.748689959231569</v>
      </c>
      <c r="C111" s="26">
        <v>95.679319648049514</v>
      </c>
      <c r="D111" s="26">
        <v>95.679319648049514</v>
      </c>
      <c r="E111" s="26"/>
      <c r="F111" s="26">
        <f t="shared" si="3"/>
        <v>0</v>
      </c>
      <c r="G111" s="94">
        <f t="shared" si="4"/>
        <v>-1.1053072776826989</v>
      </c>
      <c r="H111" s="26"/>
      <c r="I111" s="26">
        <v>0.29909888786289757</v>
      </c>
      <c r="J111" s="26">
        <v>0.29909888786289757</v>
      </c>
      <c r="K111"/>
      <c r="L111" s="26">
        <f t="shared" si="5"/>
        <v>0</v>
      </c>
      <c r="M111" s="1"/>
      <c r="N111" s="1"/>
      <c r="O111" s="1"/>
      <c r="Q111" s="1"/>
      <c r="R111" s="1"/>
      <c r="S111" s="1"/>
    </row>
    <row r="112" spans="1:19" s="4" customFormat="1" ht="15.75" x14ac:dyDescent="0.25">
      <c r="A112" s="58" t="s">
        <v>93</v>
      </c>
      <c r="B112" s="157">
        <v>96.748689959231569</v>
      </c>
      <c r="C112" s="59">
        <v>95.679319648049514</v>
      </c>
      <c r="D112" s="59">
        <v>95.679319648049514</v>
      </c>
      <c r="E112" s="59"/>
      <c r="F112" s="59">
        <f t="shared" si="3"/>
        <v>0</v>
      </c>
      <c r="G112" s="95">
        <f t="shared" si="4"/>
        <v>-1.1053072776826989</v>
      </c>
      <c r="H112" s="59"/>
      <c r="I112" s="59">
        <v>0.29909888786289757</v>
      </c>
      <c r="J112" s="59">
        <v>0.29909888786289757</v>
      </c>
      <c r="K112" s="57"/>
      <c r="L112" s="59">
        <f t="shared" si="5"/>
        <v>0</v>
      </c>
      <c r="M112" s="1"/>
      <c r="N112" s="1"/>
      <c r="O112" s="1"/>
      <c r="Q112" s="1"/>
      <c r="R112" s="1"/>
      <c r="S112" s="1"/>
    </row>
    <row r="113" spans="1:19" s="57" customFormat="1" ht="15.75" x14ac:dyDescent="0.25">
      <c r="A113" s="36" t="s">
        <v>92</v>
      </c>
      <c r="B113" s="73">
        <v>96.748689959231569</v>
      </c>
      <c r="C113" s="26">
        <v>95.679319648049514</v>
      </c>
      <c r="D113" s="26">
        <v>95.679319648049514</v>
      </c>
      <c r="E113" s="26"/>
      <c r="F113" s="26">
        <f t="shared" si="3"/>
        <v>0</v>
      </c>
      <c r="G113" s="94">
        <f t="shared" si="4"/>
        <v>-1.1053072776826989</v>
      </c>
      <c r="H113" s="26"/>
      <c r="I113" s="26">
        <v>0.29909888786289757</v>
      </c>
      <c r="J113" s="26">
        <v>0.29909888786289757</v>
      </c>
      <c r="K113"/>
      <c r="L113" s="26">
        <f t="shared" si="5"/>
        <v>0</v>
      </c>
      <c r="M113" s="1"/>
      <c r="N113" s="1"/>
      <c r="O113" s="1"/>
      <c r="Q113" s="1"/>
      <c r="R113" s="1"/>
      <c r="S113" s="1"/>
    </row>
    <row r="114" spans="1:19" s="4" customFormat="1" ht="15.75" x14ac:dyDescent="0.25">
      <c r="A114" s="61" t="s">
        <v>94</v>
      </c>
      <c r="B114" s="157">
        <v>87.593592079761237</v>
      </c>
      <c r="C114" s="59">
        <v>85.497777646251123</v>
      </c>
      <c r="D114" s="59">
        <v>86.005389919327854</v>
      </c>
      <c r="E114" s="59"/>
      <c r="F114" s="59">
        <f t="shared" si="3"/>
        <v>0.59371399707837114</v>
      </c>
      <c r="G114" s="95">
        <f t="shared" si="4"/>
        <v>-1.8131487963037207</v>
      </c>
      <c r="H114" s="59"/>
      <c r="I114" s="59">
        <v>2.1057699291865477</v>
      </c>
      <c r="J114" s="59">
        <v>2.1182721800023954</v>
      </c>
      <c r="K114" s="57"/>
      <c r="L114" s="59">
        <f t="shared" si="5"/>
        <v>1.250225081584766E-2</v>
      </c>
      <c r="M114" s="1"/>
      <c r="N114" s="1"/>
      <c r="O114" s="1"/>
      <c r="Q114" s="1"/>
      <c r="R114" s="1"/>
      <c r="S114" s="1"/>
    </row>
    <row r="115" spans="1:19" s="57" customFormat="1" ht="15.75" x14ac:dyDescent="0.25">
      <c r="A115" s="35" t="s">
        <v>164</v>
      </c>
      <c r="B115" s="73">
        <v>86.478702720131409</v>
      </c>
      <c r="C115" s="26">
        <v>84.393381845108081</v>
      </c>
      <c r="D115" s="26">
        <v>84.956812629870129</v>
      </c>
      <c r="E115" s="26"/>
      <c r="F115" s="26">
        <f t="shared" si="3"/>
        <v>0.66762437106282491</v>
      </c>
      <c r="G115" s="94">
        <f t="shared" si="4"/>
        <v>-1.7598438024521879</v>
      </c>
      <c r="H115" s="26"/>
      <c r="I115" s="26">
        <v>1.8726474583222856</v>
      </c>
      <c r="J115" s="26">
        <v>1.8851497091381337</v>
      </c>
      <c r="K115"/>
      <c r="L115" s="26">
        <f t="shared" si="5"/>
        <v>1.2502250815848104E-2</v>
      </c>
      <c r="M115" s="1"/>
      <c r="N115" s="1"/>
      <c r="O115" s="1"/>
      <c r="Q115" s="1"/>
      <c r="R115" s="1"/>
      <c r="S115" s="1"/>
    </row>
    <row r="116" spans="1:19" s="4" customFormat="1" ht="15.75" x14ac:dyDescent="0.25">
      <c r="A116" s="64" t="s">
        <v>224</v>
      </c>
      <c r="B116" s="157">
        <v>74.843783216032577</v>
      </c>
      <c r="C116" s="59">
        <v>70.402207592446644</v>
      </c>
      <c r="D116" s="59">
        <v>70.402207592446644</v>
      </c>
      <c r="E116" s="59"/>
      <c r="F116" s="59">
        <f t="shared" si="3"/>
        <v>0</v>
      </c>
      <c r="G116" s="95">
        <f t="shared" si="4"/>
        <v>-5.9344616649930177</v>
      </c>
      <c r="H116" s="59"/>
      <c r="I116" s="59">
        <v>0.36597639160741019</v>
      </c>
      <c r="J116" s="59">
        <v>0.36597639160741019</v>
      </c>
      <c r="K116" s="57"/>
      <c r="L116" s="59">
        <f t="shared" si="5"/>
        <v>0</v>
      </c>
      <c r="M116" s="1"/>
      <c r="N116" s="1"/>
      <c r="O116" s="1"/>
      <c r="Q116" s="1"/>
      <c r="R116" s="1"/>
      <c r="S116" s="1"/>
    </row>
    <row r="117" spans="1:19" s="57" customFormat="1" ht="15.75" x14ac:dyDescent="0.25">
      <c r="A117" s="36" t="s">
        <v>223</v>
      </c>
      <c r="B117" s="73">
        <v>80.685699567789101</v>
      </c>
      <c r="C117" s="26">
        <v>80.035099586263001</v>
      </c>
      <c r="D117" s="26">
        <v>80.035099586263001</v>
      </c>
      <c r="E117" s="26"/>
      <c r="F117" s="26">
        <f t="shared" si="3"/>
        <v>0</v>
      </c>
      <c r="G117" s="94">
        <f t="shared" si="4"/>
        <v>-0.80633865110073533</v>
      </c>
      <c r="H117" s="26"/>
      <c r="I117" s="26">
        <v>0.59532504683338527</v>
      </c>
      <c r="J117" s="26">
        <v>0.59532504683338527</v>
      </c>
      <c r="K117"/>
      <c r="L117" s="26">
        <f t="shared" si="5"/>
        <v>0</v>
      </c>
      <c r="M117" s="1"/>
      <c r="N117" s="1"/>
      <c r="O117" s="1"/>
      <c r="Q117" s="1"/>
      <c r="R117" s="1"/>
      <c r="S117" s="1"/>
    </row>
    <row r="118" spans="1:19" s="4" customFormat="1" ht="15.75" x14ac:dyDescent="0.25">
      <c r="A118" s="64" t="s">
        <v>18</v>
      </c>
      <c r="B118" s="157">
        <v>96.855582058986769</v>
      </c>
      <c r="C118" s="59">
        <v>91.808656331274051</v>
      </c>
      <c r="D118" s="59">
        <v>94.54587554743874</v>
      </c>
      <c r="E118" s="59"/>
      <c r="F118" s="59">
        <f t="shared" si="3"/>
        <v>2.9814391426097764</v>
      </c>
      <c r="G118" s="95">
        <f t="shared" si="4"/>
        <v>-2.3846911684877181</v>
      </c>
      <c r="H118" s="59"/>
      <c r="I118" s="59">
        <v>0.23036385609768201</v>
      </c>
      <c r="J118" s="59">
        <v>0.23723201427380358</v>
      </c>
      <c r="K118" s="57"/>
      <c r="L118" s="59">
        <f t="shared" si="5"/>
        <v>6.8681581761215749E-3</v>
      </c>
      <c r="M118" s="1"/>
      <c r="N118" s="1"/>
      <c r="O118" s="1"/>
      <c r="Q118" s="1"/>
      <c r="R118" s="1"/>
      <c r="S118" s="1"/>
    </row>
    <row r="119" spans="1:19" s="57" customFormat="1" ht="15.75" x14ac:dyDescent="0.25">
      <c r="A119" s="36" t="s">
        <v>95</v>
      </c>
      <c r="B119" s="73">
        <v>92.571078900423828</v>
      </c>
      <c r="C119" s="26">
        <v>92.516435584256982</v>
      </c>
      <c r="D119" s="26">
        <v>92.516435584256982</v>
      </c>
      <c r="E119" s="26"/>
      <c r="F119" s="26">
        <f t="shared" si="3"/>
        <v>0</v>
      </c>
      <c r="G119" s="94">
        <f t="shared" si="4"/>
        <v>-5.9028496605972869E-2</v>
      </c>
      <c r="H119" s="26"/>
      <c r="I119" s="26">
        <v>0.40671109575781406</v>
      </c>
      <c r="J119" s="26">
        <v>0.406711095757814</v>
      </c>
      <c r="K119"/>
      <c r="L119" s="26">
        <f t="shared" si="5"/>
        <v>0</v>
      </c>
      <c r="M119" s="1"/>
      <c r="N119" s="1"/>
      <c r="O119" s="1"/>
      <c r="Q119" s="1"/>
      <c r="R119" s="1"/>
      <c r="S119" s="1"/>
    </row>
    <row r="120" spans="1:19" s="4" customFormat="1" ht="15.75" x14ac:dyDescent="0.25">
      <c r="A120" s="64" t="s">
        <v>96</v>
      </c>
      <c r="B120" s="157">
        <v>105.64818870305236</v>
      </c>
      <c r="C120" s="59">
        <v>103.59343057439729</v>
      </c>
      <c r="D120" s="59">
        <v>105.72145300463012</v>
      </c>
      <c r="E120" s="59"/>
      <c r="F120" s="59">
        <f t="shared" si="3"/>
        <v>2.054205965024547</v>
      </c>
      <c r="G120" s="95">
        <f t="shared" si="4"/>
        <v>6.9347427984478571E-2</v>
      </c>
      <c r="H120" s="59"/>
      <c r="I120" s="59">
        <v>0.27427106802599438</v>
      </c>
      <c r="J120" s="59">
        <v>0.27990516066572085</v>
      </c>
      <c r="K120" s="57"/>
      <c r="L120" s="59">
        <f t="shared" si="5"/>
        <v>5.6340926397264735E-3</v>
      </c>
      <c r="M120" s="1"/>
      <c r="N120" s="1"/>
      <c r="O120" s="1"/>
      <c r="Q120" s="1"/>
      <c r="R120" s="1"/>
      <c r="S120" s="1"/>
    </row>
    <row r="121" spans="1:19" s="57" customFormat="1" ht="15.75" x14ac:dyDescent="0.25">
      <c r="A121" s="35" t="s">
        <v>97</v>
      </c>
      <c r="B121" s="73">
        <v>97.732370506198109</v>
      </c>
      <c r="C121" s="26">
        <v>95.541127890973442</v>
      </c>
      <c r="D121" s="26">
        <v>95.541127890973442</v>
      </c>
      <c r="E121" s="26"/>
      <c r="F121" s="26">
        <f t="shared" si="3"/>
        <v>0</v>
      </c>
      <c r="G121" s="94">
        <f t="shared" si="4"/>
        <v>-2.2420847912265618</v>
      </c>
      <c r="H121" s="26"/>
      <c r="I121" s="26">
        <v>0.23312247086426197</v>
      </c>
      <c r="J121" s="26">
        <v>0.23312247086426199</v>
      </c>
      <c r="K121"/>
      <c r="L121" s="26">
        <f t="shared" si="5"/>
        <v>0</v>
      </c>
      <c r="M121" s="1"/>
      <c r="N121" s="1"/>
      <c r="O121" s="1"/>
      <c r="Q121" s="1"/>
      <c r="R121" s="1"/>
      <c r="S121" s="1"/>
    </row>
    <row r="122" spans="1:19" s="4" customFormat="1" ht="15.75" x14ac:dyDescent="0.25">
      <c r="A122" s="64" t="s">
        <v>98</v>
      </c>
      <c r="B122" s="157">
        <v>97.732370506198109</v>
      </c>
      <c r="C122" s="59">
        <v>95.541127890973442</v>
      </c>
      <c r="D122" s="59">
        <v>95.541127890973442</v>
      </c>
      <c r="E122" s="59"/>
      <c r="F122" s="59">
        <f t="shared" si="3"/>
        <v>0</v>
      </c>
      <c r="G122" s="95">
        <f t="shared" si="4"/>
        <v>-2.2420847912265618</v>
      </c>
      <c r="H122" s="59"/>
      <c r="I122" s="59">
        <v>0.23312247086426197</v>
      </c>
      <c r="J122" s="59">
        <v>0.23312247086426199</v>
      </c>
      <c r="K122" s="57"/>
      <c r="L122" s="59">
        <f t="shared" si="5"/>
        <v>0</v>
      </c>
      <c r="M122" s="1"/>
      <c r="N122" s="1"/>
      <c r="O122" s="1"/>
      <c r="Q122" s="1"/>
      <c r="R122" s="1"/>
      <c r="S122" s="1"/>
    </row>
    <row r="123" spans="1:19" s="57" customFormat="1" ht="15.75" x14ac:dyDescent="0.25">
      <c r="A123" s="34" t="s">
        <v>144</v>
      </c>
      <c r="B123" s="73">
        <v>104.28243361956365</v>
      </c>
      <c r="C123" s="26">
        <v>94.297625228475567</v>
      </c>
      <c r="D123" s="26">
        <v>94.154969263306398</v>
      </c>
      <c r="E123" s="26"/>
      <c r="F123" s="26">
        <f t="shared" si="3"/>
        <v>-0.15128266997553874</v>
      </c>
      <c r="G123" s="94">
        <f t="shared" si="4"/>
        <v>-9.7115727018834299</v>
      </c>
      <c r="H123" s="26"/>
      <c r="I123" s="26">
        <v>0.83669590651659598</v>
      </c>
      <c r="J123" s="26">
        <v>0.83543013060964166</v>
      </c>
      <c r="K123"/>
      <c r="L123" s="26">
        <f t="shared" si="5"/>
        <v>-1.265775906954314E-3</v>
      </c>
      <c r="M123" s="1"/>
      <c r="N123" s="1"/>
      <c r="O123" s="1"/>
      <c r="Q123" s="1"/>
      <c r="R123" s="1"/>
      <c r="S123" s="1"/>
    </row>
    <row r="124" spans="1:19" s="4" customFormat="1" ht="15.75" x14ac:dyDescent="0.25">
      <c r="A124" s="58" t="s">
        <v>165</v>
      </c>
      <c r="B124" s="157">
        <v>104.28243361956365</v>
      </c>
      <c r="C124" s="59">
        <v>94.297625228475567</v>
      </c>
      <c r="D124" s="59">
        <v>94.154969263306398</v>
      </c>
      <c r="E124" s="59"/>
      <c r="F124" s="59">
        <f t="shared" si="3"/>
        <v>-0.15128266997553874</v>
      </c>
      <c r="G124" s="95">
        <f t="shared" si="4"/>
        <v>-9.7115727018834299</v>
      </c>
      <c r="H124" s="59"/>
      <c r="I124" s="59">
        <v>0.83669590651659598</v>
      </c>
      <c r="J124" s="59">
        <v>0.83543013060964166</v>
      </c>
      <c r="K124" s="57"/>
      <c r="L124" s="59">
        <f t="shared" si="5"/>
        <v>-1.265775906954314E-3</v>
      </c>
      <c r="M124" s="1"/>
      <c r="N124" s="1"/>
      <c r="O124" s="1"/>
      <c r="Q124" s="1"/>
      <c r="R124" s="1"/>
      <c r="S124" s="1"/>
    </row>
    <row r="125" spans="1:19" s="57" customFormat="1" ht="15.75" x14ac:dyDescent="0.25">
      <c r="A125" s="36" t="s">
        <v>222</v>
      </c>
      <c r="B125" s="73">
        <v>104.28243361956365</v>
      </c>
      <c r="C125" s="26">
        <v>94.297625228475567</v>
      </c>
      <c r="D125" s="26">
        <v>94.154969263306398</v>
      </c>
      <c r="E125" s="26"/>
      <c r="F125" s="26">
        <f t="shared" si="3"/>
        <v>-0.15128266997553874</v>
      </c>
      <c r="G125" s="94">
        <f t="shared" si="4"/>
        <v>-9.7115727018834299</v>
      </c>
      <c r="H125" s="26"/>
      <c r="I125" s="26">
        <v>0.83669590651659598</v>
      </c>
      <c r="J125" s="26">
        <v>0.83543013060964166</v>
      </c>
      <c r="K125"/>
      <c r="L125" s="26">
        <f t="shared" si="5"/>
        <v>-1.265775906954314E-3</v>
      </c>
      <c r="M125" s="1"/>
      <c r="N125" s="1"/>
      <c r="O125" s="1"/>
      <c r="Q125" s="1"/>
      <c r="R125" s="1"/>
      <c r="S125" s="1"/>
    </row>
    <row r="126" spans="1:19" s="4" customFormat="1" ht="15.75" x14ac:dyDescent="0.25">
      <c r="A126" s="61" t="s">
        <v>143</v>
      </c>
      <c r="B126" s="157">
        <v>99.503018715632436</v>
      </c>
      <c r="C126" s="59">
        <v>95.019715751799154</v>
      </c>
      <c r="D126" s="59">
        <v>95.019715751799154</v>
      </c>
      <c r="E126" s="59"/>
      <c r="F126" s="59">
        <f t="shared" si="3"/>
        <v>0</v>
      </c>
      <c r="G126" s="95">
        <f t="shared" si="4"/>
        <v>-4.5056954268352545</v>
      </c>
      <c r="H126" s="59"/>
      <c r="I126" s="59">
        <v>0.52700608851372088</v>
      </c>
      <c r="J126" s="59">
        <v>0.52700608851372088</v>
      </c>
      <c r="K126" s="57"/>
      <c r="L126" s="59">
        <f t="shared" si="5"/>
        <v>0</v>
      </c>
      <c r="M126" s="1"/>
      <c r="N126" s="1"/>
      <c r="O126" s="1"/>
      <c r="Q126" s="1"/>
      <c r="R126" s="1"/>
      <c r="S126" s="1"/>
    </row>
    <row r="127" spans="1:19" s="57" customFormat="1" ht="15.75" x14ac:dyDescent="0.25">
      <c r="A127" s="35" t="s">
        <v>166</v>
      </c>
      <c r="B127" s="73">
        <v>99.503018715632436</v>
      </c>
      <c r="C127" s="26">
        <v>95.019715751799154</v>
      </c>
      <c r="D127" s="26">
        <v>95.019715751799154</v>
      </c>
      <c r="E127" s="26"/>
      <c r="F127" s="26">
        <f t="shared" si="3"/>
        <v>0</v>
      </c>
      <c r="G127" s="94">
        <f t="shared" si="4"/>
        <v>-4.5056954268352545</v>
      </c>
      <c r="H127" s="26"/>
      <c r="I127" s="26">
        <v>0.52700608851372088</v>
      </c>
      <c r="J127" s="26">
        <v>0.52700608851372088</v>
      </c>
      <c r="K127"/>
      <c r="L127" s="26">
        <f t="shared" si="5"/>
        <v>0</v>
      </c>
      <c r="M127" s="1"/>
      <c r="N127" s="1"/>
      <c r="O127" s="1"/>
      <c r="Q127" s="1"/>
      <c r="R127" s="1"/>
      <c r="S127" s="1"/>
    </row>
    <row r="128" spans="1:19" s="4" customFormat="1" ht="15.75" x14ac:dyDescent="0.25">
      <c r="A128" s="64" t="s">
        <v>221</v>
      </c>
      <c r="B128" s="157">
        <v>99.503018715632436</v>
      </c>
      <c r="C128" s="59">
        <v>95.019715751799154</v>
      </c>
      <c r="D128" s="59">
        <v>95.019715751799154</v>
      </c>
      <c r="E128" s="59"/>
      <c r="F128" s="59">
        <f t="shared" si="3"/>
        <v>0</v>
      </c>
      <c r="G128" s="95">
        <f t="shared" si="4"/>
        <v>-4.5056954268352545</v>
      </c>
      <c r="H128" s="59"/>
      <c r="I128" s="59">
        <v>0.52700608851372088</v>
      </c>
      <c r="J128" s="59">
        <v>0.52700608851372088</v>
      </c>
      <c r="K128" s="57"/>
      <c r="L128" s="59">
        <f t="shared" si="5"/>
        <v>0</v>
      </c>
      <c r="M128" s="1"/>
      <c r="N128" s="1"/>
      <c r="O128" s="1"/>
      <c r="Q128" s="1"/>
      <c r="R128" s="1"/>
      <c r="S128" s="1"/>
    </row>
    <row r="129" spans="1:19" s="57" customFormat="1" ht="15.75" x14ac:dyDescent="0.25">
      <c r="A129" s="34" t="s">
        <v>142</v>
      </c>
      <c r="B129" s="73">
        <v>108.46359467278829</v>
      </c>
      <c r="C129" s="26">
        <v>111.50885731296594</v>
      </c>
      <c r="D129" s="26">
        <v>111.41026127615591</v>
      </c>
      <c r="E129" s="26"/>
      <c r="F129" s="26">
        <f t="shared" si="3"/>
        <v>-8.8419914960935486E-2</v>
      </c>
      <c r="G129" s="94">
        <f t="shared" si="4"/>
        <v>2.7167333078505163</v>
      </c>
      <c r="H129" s="26"/>
      <c r="I129" s="26">
        <v>2.7066034455408015</v>
      </c>
      <c r="J129" s="26">
        <v>2.7042102690759244</v>
      </c>
      <c r="K129"/>
      <c r="L129" s="26">
        <f t="shared" si="5"/>
        <v>-2.3931764648770226E-3</v>
      </c>
      <c r="M129" s="1"/>
      <c r="N129" s="1"/>
      <c r="O129" s="1"/>
      <c r="Q129" s="1"/>
      <c r="R129" s="1"/>
      <c r="S129" s="1"/>
    </row>
    <row r="130" spans="1:19" s="4" customFormat="1" ht="15.75" x14ac:dyDescent="0.25">
      <c r="A130" s="58" t="s">
        <v>99</v>
      </c>
      <c r="B130" s="157">
        <v>100.25518263238978</v>
      </c>
      <c r="C130" s="59">
        <v>99.083844845418639</v>
      </c>
      <c r="D130" s="59">
        <v>98.944770840234753</v>
      </c>
      <c r="E130" s="59"/>
      <c r="F130" s="59">
        <f t="shared" si="3"/>
        <v>-0.14035991982431772</v>
      </c>
      <c r="G130" s="95">
        <f t="shared" si="4"/>
        <v>-1.3070763602914814</v>
      </c>
      <c r="H130" s="59"/>
      <c r="I130" s="59">
        <v>1.7050283783804372</v>
      </c>
      <c r="J130" s="59">
        <v>1.7026352019155606</v>
      </c>
      <c r="K130" s="57"/>
      <c r="L130" s="59">
        <f t="shared" si="5"/>
        <v>-2.3931764648765785E-3</v>
      </c>
      <c r="M130" s="1"/>
      <c r="N130" s="1"/>
      <c r="O130" s="1"/>
      <c r="Q130" s="1"/>
      <c r="R130" s="1"/>
      <c r="S130" s="1"/>
    </row>
    <row r="131" spans="1:19" s="57" customFormat="1" ht="15.75" x14ac:dyDescent="0.25">
      <c r="A131" s="36" t="s">
        <v>220</v>
      </c>
      <c r="B131" s="73">
        <v>97.530787892246323</v>
      </c>
      <c r="C131" s="26">
        <v>96.032189793423072</v>
      </c>
      <c r="D131" s="26">
        <v>95.847753258886812</v>
      </c>
      <c r="E131" s="26"/>
      <c r="F131" s="26">
        <f t="shared" si="3"/>
        <v>-0.19205699144526633</v>
      </c>
      <c r="G131" s="94">
        <f t="shared" si="4"/>
        <v>-1.7256444551836836</v>
      </c>
      <c r="H131" s="26"/>
      <c r="I131" s="26">
        <v>1.1934599221414817</v>
      </c>
      <c r="J131" s="26">
        <v>1.1911677989209117</v>
      </c>
      <c r="K131"/>
      <c r="L131" s="26">
        <f t="shared" si="5"/>
        <v>-2.2921232205699305E-3</v>
      </c>
      <c r="M131" s="1"/>
      <c r="N131" s="1"/>
      <c r="O131" s="1"/>
      <c r="Q131" s="1"/>
      <c r="R131" s="1"/>
      <c r="S131" s="1"/>
    </row>
    <row r="132" spans="1:19" s="4" customFormat="1" ht="15.75" x14ac:dyDescent="0.25">
      <c r="A132" s="64" t="s">
        <v>100</v>
      </c>
      <c r="B132" s="157">
        <v>107.3381039656763</v>
      </c>
      <c r="C132" s="59">
        <v>107.01758232887637</v>
      </c>
      <c r="D132" s="59">
        <v>106.99644249165554</v>
      </c>
      <c r="E132" s="59"/>
      <c r="F132" s="59">
        <f t="shared" si="3"/>
        <v>-1.975361128591091E-2</v>
      </c>
      <c r="G132" s="95">
        <f t="shared" si="4"/>
        <v>-0.31830399587643443</v>
      </c>
      <c r="H132" s="59"/>
      <c r="I132" s="59">
        <v>0.51156845623895542</v>
      </c>
      <c r="J132" s="59">
        <v>0.51146740299464877</v>
      </c>
      <c r="K132" s="57"/>
      <c r="L132" s="59">
        <f t="shared" si="5"/>
        <v>-1.0105324430664808E-4</v>
      </c>
      <c r="M132" s="1"/>
      <c r="N132" s="1"/>
      <c r="O132" s="1"/>
      <c r="Q132" s="1"/>
      <c r="R132" s="1"/>
      <c r="S132" s="1"/>
    </row>
    <row r="133" spans="1:19" s="57" customFormat="1" ht="15.75" x14ac:dyDescent="0.25">
      <c r="A133" s="35" t="s">
        <v>167</v>
      </c>
      <c r="B133" s="73">
        <v>128.4576044563841</v>
      </c>
      <c r="C133" s="26">
        <v>141.77364173348306</v>
      </c>
      <c r="D133" s="26">
        <v>141.77364173348306</v>
      </c>
      <c r="E133" s="26"/>
      <c r="F133" s="26">
        <f t="shared" ref="F133:F196" si="6">((D133/C133-1)*100)</f>
        <v>0</v>
      </c>
      <c r="G133" s="94">
        <f t="shared" si="4"/>
        <v>10.366094972306783</v>
      </c>
      <c r="H133" s="26"/>
      <c r="I133" s="26">
        <v>1.0015750671603638</v>
      </c>
      <c r="J133" s="26">
        <v>1.0015750671603638</v>
      </c>
      <c r="K133"/>
      <c r="L133" s="26">
        <f t="shared" si="5"/>
        <v>0</v>
      </c>
      <c r="M133" s="1"/>
      <c r="N133" s="1"/>
      <c r="O133" s="1"/>
      <c r="Q133" s="1"/>
      <c r="R133" s="1"/>
      <c r="S133" s="1"/>
    </row>
    <row r="134" spans="1:19" s="4" customFormat="1" ht="15.75" x14ac:dyDescent="0.25">
      <c r="A134" s="64" t="s">
        <v>101</v>
      </c>
      <c r="B134" s="157">
        <v>128.4576044563841</v>
      </c>
      <c r="C134" s="59">
        <v>141.77364173348306</v>
      </c>
      <c r="D134" s="59">
        <v>141.77364173348306</v>
      </c>
      <c r="E134" s="59"/>
      <c r="F134" s="59">
        <f t="shared" si="6"/>
        <v>0</v>
      </c>
      <c r="G134" s="95">
        <f t="shared" si="4"/>
        <v>10.366094972306783</v>
      </c>
      <c r="H134" s="59"/>
      <c r="I134" s="59">
        <v>1.0015750671603638</v>
      </c>
      <c r="J134" s="59">
        <v>1.0015750671603638</v>
      </c>
      <c r="K134" s="57"/>
      <c r="L134" s="59">
        <f t="shared" si="5"/>
        <v>0</v>
      </c>
      <c r="M134" s="1"/>
      <c r="N134" s="1"/>
      <c r="O134" s="1"/>
      <c r="Q134" s="1"/>
      <c r="R134" s="1"/>
      <c r="S134" s="1"/>
    </row>
    <row r="135" spans="1:19" s="63" customFormat="1" ht="15.75" x14ac:dyDescent="0.25">
      <c r="A135" s="33" t="s">
        <v>2</v>
      </c>
      <c r="B135" s="159">
        <v>125.98799311372866</v>
      </c>
      <c r="C135" s="37">
        <v>125.50584620928863</v>
      </c>
      <c r="D135" s="37">
        <v>125.69250130325075</v>
      </c>
      <c r="E135" s="37"/>
      <c r="F135" s="37">
        <f t="shared" si="6"/>
        <v>0.14872223055717448</v>
      </c>
      <c r="G135" s="97">
        <f t="shared" si="4"/>
        <v>-0.23453965983184499</v>
      </c>
      <c r="H135" s="37"/>
      <c r="I135" s="37">
        <v>6.8020763370345172</v>
      </c>
      <c r="J135" s="37">
        <v>6.8121925366871565</v>
      </c>
      <c r="K135" s="2"/>
      <c r="L135" s="37">
        <f t="shared" si="5"/>
        <v>1.0116199652639324E-2</v>
      </c>
      <c r="M135" s="1"/>
      <c r="N135" s="1"/>
      <c r="O135" s="1"/>
      <c r="Q135" s="1"/>
      <c r="R135" s="1"/>
      <c r="S135" s="1"/>
    </row>
    <row r="136" spans="1:19" s="4" customFormat="1" ht="15.75" x14ac:dyDescent="0.25">
      <c r="A136" s="61" t="s">
        <v>141</v>
      </c>
      <c r="B136" s="157">
        <v>104.15709096020765</v>
      </c>
      <c r="C136" s="59">
        <v>103.339298428212</v>
      </c>
      <c r="D136" s="59">
        <v>103.65589310194214</v>
      </c>
      <c r="E136" s="59"/>
      <c r="F136" s="59">
        <f t="shared" si="6"/>
        <v>0.30636425691439317</v>
      </c>
      <c r="G136" s="95">
        <f t="shared" ref="G136:G199" si="7">((D136/B136-1)*100)</f>
        <v>-0.48119417856724578</v>
      </c>
      <c r="H136" s="59"/>
      <c r="I136" s="59">
        <v>3.3020169371347907</v>
      </c>
      <c r="J136" s="59">
        <v>3.3121331367874309</v>
      </c>
      <c r="K136" s="57"/>
      <c r="L136" s="59">
        <f t="shared" ref="L136:L199" si="8">J136-I136</f>
        <v>1.0116199652640212E-2</v>
      </c>
      <c r="M136" s="1"/>
      <c r="N136" s="1"/>
      <c r="O136" s="1"/>
      <c r="Q136" s="1"/>
      <c r="R136" s="1"/>
      <c r="S136" s="1"/>
    </row>
    <row r="137" spans="1:19" s="57" customFormat="1" ht="15.75" x14ac:dyDescent="0.25">
      <c r="A137" s="35" t="s">
        <v>102</v>
      </c>
      <c r="B137" s="73">
        <v>107.58013439921579</v>
      </c>
      <c r="C137" s="26">
        <v>106.56859820373741</v>
      </c>
      <c r="D137" s="26">
        <v>106.98514444514331</v>
      </c>
      <c r="E137" s="26"/>
      <c r="F137" s="26">
        <f t="shared" si="6"/>
        <v>0.39087146535374817</v>
      </c>
      <c r="G137" s="94">
        <f t="shared" si="7"/>
        <v>-0.55306675102724245</v>
      </c>
      <c r="H137" s="26"/>
      <c r="I137" s="26">
        <v>2.5881141370821461</v>
      </c>
      <c r="J137" s="26">
        <v>2.5982303367347868</v>
      </c>
      <c r="K137"/>
      <c r="L137" s="26">
        <f t="shared" si="8"/>
        <v>1.0116199652640656E-2</v>
      </c>
      <c r="M137" s="1"/>
      <c r="N137" s="1"/>
      <c r="O137" s="1"/>
      <c r="Q137" s="1"/>
      <c r="R137" s="1"/>
      <c r="S137" s="1"/>
    </row>
    <row r="138" spans="1:19" s="4" customFormat="1" ht="15.75" x14ac:dyDescent="0.25">
      <c r="A138" s="64" t="s">
        <v>103</v>
      </c>
      <c r="B138" s="157">
        <v>107.58013439921579</v>
      </c>
      <c r="C138" s="59">
        <v>106.56859820373741</v>
      </c>
      <c r="D138" s="59">
        <v>106.98514444514331</v>
      </c>
      <c r="E138" s="59"/>
      <c r="F138" s="59">
        <f t="shared" si="6"/>
        <v>0.39087146535374817</v>
      </c>
      <c r="G138" s="95">
        <f t="shared" si="7"/>
        <v>-0.55306675102724245</v>
      </c>
      <c r="H138" s="59"/>
      <c r="I138" s="59">
        <v>2.5881141370821461</v>
      </c>
      <c r="J138" s="59">
        <v>2.5982303367347868</v>
      </c>
      <c r="K138" s="57"/>
      <c r="L138" s="59">
        <f t="shared" si="8"/>
        <v>1.0116199652640656E-2</v>
      </c>
      <c r="M138" s="1"/>
      <c r="N138" s="1"/>
      <c r="O138" s="1"/>
      <c r="Q138" s="1"/>
      <c r="R138" s="1"/>
      <c r="S138" s="1"/>
    </row>
    <row r="139" spans="1:19" s="57" customFormat="1" ht="15.75" x14ac:dyDescent="0.25">
      <c r="A139" s="35" t="s">
        <v>168</v>
      </c>
      <c r="B139" s="73">
        <v>93.314666514675437</v>
      </c>
      <c r="C139" s="26">
        <v>93.110553321122765</v>
      </c>
      <c r="D139" s="26">
        <v>93.110553321122765</v>
      </c>
      <c r="E139" s="26"/>
      <c r="F139" s="26">
        <f t="shared" si="6"/>
        <v>0</v>
      </c>
      <c r="G139" s="94">
        <f t="shared" si="7"/>
        <v>-0.21873645502507033</v>
      </c>
      <c r="H139" s="26"/>
      <c r="I139" s="26">
        <v>0.71390280005264428</v>
      </c>
      <c r="J139" s="26">
        <v>0.71390280005264428</v>
      </c>
      <c r="K139"/>
      <c r="L139" s="26">
        <f t="shared" si="8"/>
        <v>0</v>
      </c>
      <c r="M139" s="1"/>
      <c r="N139" s="1"/>
      <c r="O139" s="1"/>
      <c r="Q139" s="1"/>
      <c r="R139" s="1"/>
      <c r="S139" s="1"/>
    </row>
    <row r="140" spans="1:19" s="4" customFormat="1" ht="15.75" x14ac:dyDescent="0.25">
      <c r="A140" s="64" t="s">
        <v>219</v>
      </c>
      <c r="B140" s="157">
        <v>93.314666514675437</v>
      </c>
      <c r="C140" s="59">
        <v>93.110553321122765</v>
      </c>
      <c r="D140" s="59">
        <v>93.110553321122765</v>
      </c>
      <c r="E140" s="59"/>
      <c r="F140" s="59">
        <f t="shared" si="6"/>
        <v>0</v>
      </c>
      <c r="G140" s="95">
        <f t="shared" si="7"/>
        <v>-0.21873645502507033</v>
      </c>
      <c r="H140" s="59"/>
      <c r="I140" s="59">
        <v>0.71390280005264428</v>
      </c>
      <c r="J140" s="59">
        <v>0.71390280005264428</v>
      </c>
      <c r="K140" s="57"/>
      <c r="L140" s="59">
        <f t="shared" si="8"/>
        <v>0</v>
      </c>
      <c r="M140" s="1"/>
      <c r="N140" s="1"/>
      <c r="O140" s="1"/>
      <c r="Q140" s="1"/>
      <c r="R140" s="1"/>
      <c r="S140" s="1"/>
    </row>
    <row r="141" spans="1:19" s="57" customFormat="1" ht="15.75" x14ac:dyDescent="0.25">
      <c r="A141" s="34" t="s">
        <v>104</v>
      </c>
      <c r="B141" s="73">
        <v>157.34756115310969</v>
      </c>
      <c r="C141" s="26">
        <v>157.34756115310969</v>
      </c>
      <c r="D141" s="26">
        <v>157.34756115310969</v>
      </c>
      <c r="E141" s="26"/>
      <c r="F141" s="26">
        <f t="shared" si="6"/>
        <v>0</v>
      </c>
      <c r="G141" s="94">
        <f t="shared" si="7"/>
        <v>0</v>
      </c>
      <c r="H141" s="26"/>
      <c r="I141" s="26">
        <v>3.5000593998997265</v>
      </c>
      <c r="J141" s="26">
        <v>3.5000593998997265</v>
      </c>
      <c r="K141"/>
      <c r="L141" s="26">
        <f t="shared" si="8"/>
        <v>0</v>
      </c>
      <c r="M141" s="1"/>
      <c r="N141" s="1"/>
      <c r="O141" s="1"/>
      <c r="Q141" s="1"/>
      <c r="R141" s="1"/>
      <c r="S141" s="1"/>
    </row>
    <row r="142" spans="1:19" s="4" customFormat="1" ht="15.75" x14ac:dyDescent="0.25">
      <c r="A142" s="58" t="s">
        <v>19</v>
      </c>
      <c r="B142" s="157">
        <v>163.57117066583655</v>
      </c>
      <c r="C142" s="59">
        <v>163.57117066583655</v>
      </c>
      <c r="D142" s="59">
        <v>163.57117066583655</v>
      </c>
      <c r="E142" s="59"/>
      <c r="F142" s="59">
        <f t="shared" si="6"/>
        <v>0</v>
      </c>
      <c r="G142" s="95">
        <f t="shared" si="7"/>
        <v>0</v>
      </c>
      <c r="H142" s="59"/>
      <c r="I142" s="59">
        <v>2.8659697635359938</v>
      </c>
      <c r="J142" s="59">
        <v>2.8659697635359938</v>
      </c>
      <c r="K142" s="57"/>
      <c r="L142" s="59">
        <f t="shared" si="8"/>
        <v>0</v>
      </c>
      <c r="M142" s="1"/>
      <c r="N142" s="1"/>
      <c r="O142" s="1"/>
      <c r="Q142" s="1"/>
      <c r="R142" s="1"/>
      <c r="S142" s="1"/>
    </row>
    <row r="143" spans="1:19" s="57" customFormat="1" ht="15.75" x14ac:dyDescent="0.25">
      <c r="A143" s="36" t="s">
        <v>105</v>
      </c>
      <c r="B143" s="73">
        <v>163.57117066583655</v>
      </c>
      <c r="C143" s="26">
        <v>163.57117066583655</v>
      </c>
      <c r="D143" s="26">
        <v>163.57117066583655</v>
      </c>
      <c r="E143" s="26"/>
      <c r="F143" s="26">
        <f t="shared" si="6"/>
        <v>0</v>
      </c>
      <c r="G143" s="94">
        <f t="shared" si="7"/>
        <v>0</v>
      </c>
      <c r="H143" s="26"/>
      <c r="I143" s="26">
        <v>2.8659697635359938</v>
      </c>
      <c r="J143" s="26">
        <v>2.8659697635359938</v>
      </c>
      <c r="K143"/>
      <c r="L143" s="26">
        <f t="shared" si="8"/>
        <v>0</v>
      </c>
      <c r="M143" s="1"/>
      <c r="N143" s="1"/>
      <c r="O143" s="1"/>
      <c r="Q143" s="1"/>
      <c r="R143" s="1"/>
      <c r="S143" s="1"/>
    </row>
    <row r="144" spans="1:19" s="4" customFormat="1" ht="15.75" x14ac:dyDescent="0.25">
      <c r="A144" s="58" t="s">
        <v>106</v>
      </c>
      <c r="B144" s="157">
        <v>146.66666666666663</v>
      </c>
      <c r="C144" s="59">
        <v>146.66666666666663</v>
      </c>
      <c r="D144" s="59">
        <v>146.66666666666663</v>
      </c>
      <c r="E144" s="59"/>
      <c r="F144" s="59">
        <f t="shared" si="6"/>
        <v>0</v>
      </c>
      <c r="G144" s="95">
        <f t="shared" si="7"/>
        <v>0</v>
      </c>
      <c r="H144" s="59"/>
      <c r="I144" s="59">
        <v>0.10298628775933032</v>
      </c>
      <c r="J144" s="59">
        <v>0.10298628775933032</v>
      </c>
      <c r="K144" s="57"/>
      <c r="L144" s="59">
        <f t="shared" si="8"/>
        <v>0</v>
      </c>
      <c r="M144" s="1"/>
      <c r="N144" s="1"/>
      <c r="O144" s="1"/>
      <c r="Q144" s="1"/>
      <c r="R144" s="1"/>
      <c r="S144" s="1"/>
    </row>
    <row r="145" spans="1:19" s="57" customFormat="1" ht="15.75" x14ac:dyDescent="0.25">
      <c r="A145" s="36" t="s">
        <v>107</v>
      </c>
      <c r="B145" s="73">
        <v>146.66666666666663</v>
      </c>
      <c r="C145" s="26">
        <v>146.66666666666663</v>
      </c>
      <c r="D145" s="26">
        <v>146.66666666666663</v>
      </c>
      <c r="E145" s="26"/>
      <c r="F145" s="26">
        <f t="shared" si="6"/>
        <v>0</v>
      </c>
      <c r="G145" s="94">
        <f t="shared" si="7"/>
        <v>0</v>
      </c>
      <c r="H145" s="26"/>
      <c r="I145" s="26">
        <v>0.10298628775933032</v>
      </c>
      <c r="J145" s="26">
        <v>0.10298628775933032</v>
      </c>
      <c r="K145"/>
      <c r="L145" s="26">
        <f t="shared" si="8"/>
        <v>0</v>
      </c>
      <c r="M145" s="1"/>
      <c r="N145" s="1"/>
      <c r="O145" s="1"/>
      <c r="Q145" s="1"/>
      <c r="R145" s="1"/>
      <c r="S145" s="1"/>
    </row>
    <row r="146" spans="1:19" s="4" customFormat="1" ht="15.75" x14ac:dyDescent="0.25">
      <c r="A146" s="58" t="s">
        <v>108</v>
      </c>
      <c r="B146" s="157">
        <v>132.09195402298855</v>
      </c>
      <c r="C146" s="59">
        <v>132.09195402298855</v>
      </c>
      <c r="D146" s="59">
        <v>132.09195402298855</v>
      </c>
      <c r="E146" s="59"/>
      <c r="F146" s="59">
        <f t="shared" si="6"/>
        <v>0</v>
      </c>
      <c r="G146" s="95">
        <f t="shared" si="7"/>
        <v>0</v>
      </c>
      <c r="H146" s="59"/>
      <c r="I146" s="59">
        <v>0.53110334860440189</v>
      </c>
      <c r="J146" s="59">
        <v>0.531103348604402</v>
      </c>
      <c r="K146" s="57"/>
      <c r="L146" s="59">
        <f t="shared" si="8"/>
        <v>0</v>
      </c>
      <c r="M146" s="1"/>
      <c r="N146" s="1"/>
      <c r="O146" s="1"/>
      <c r="Q146" s="1"/>
      <c r="R146" s="1"/>
      <c r="S146" s="1"/>
    </row>
    <row r="147" spans="1:19" s="57" customFormat="1" ht="15.75" x14ac:dyDescent="0.25">
      <c r="A147" s="36" t="s">
        <v>218</v>
      </c>
      <c r="B147" s="73">
        <v>132.09195402298855</v>
      </c>
      <c r="C147" s="26">
        <v>132.09195402298855</v>
      </c>
      <c r="D147" s="26">
        <v>132.09195402298855</v>
      </c>
      <c r="E147" s="26"/>
      <c r="F147" s="26">
        <f t="shared" si="6"/>
        <v>0</v>
      </c>
      <c r="G147" s="94">
        <f t="shared" si="7"/>
        <v>0</v>
      </c>
      <c r="H147" s="26"/>
      <c r="I147" s="26">
        <v>0.53110334860440189</v>
      </c>
      <c r="J147" s="26">
        <v>0.531103348604402</v>
      </c>
      <c r="K147"/>
      <c r="L147" s="26">
        <f t="shared" si="8"/>
        <v>0</v>
      </c>
      <c r="M147" s="1"/>
      <c r="N147" s="1"/>
      <c r="O147" s="1"/>
      <c r="Q147" s="1"/>
      <c r="R147" s="1"/>
      <c r="S147" s="1"/>
    </row>
    <row r="148" spans="1:19" s="4" customFormat="1" ht="15.75" x14ac:dyDescent="0.25">
      <c r="A148" s="55" t="s">
        <v>3</v>
      </c>
      <c r="B148" s="158">
        <v>101.430093072776</v>
      </c>
      <c r="C148" s="60">
        <v>101.07945071679406</v>
      </c>
      <c r="D148" s="60">
        <v>101.50327625840072</v>
      </c>
      <c r="E148" s="60"/>
      <c r="F148" s="60">
        <f t="shared" si="6"/>
        <v>0.41929941110794289</v>
      </c>
      <c r="G148" s="96">
        <f t="shared" si="7"/>
        <v>7.2151354107696797E-2</v>
      </c>
      <c r="H148" s="60"/>
      <c r="I148" s="60">
        <v>5.4965714565859853</v>
      </c>
      <c r="J148" s="60">
        <v>5.5196185483345772</v>
      </c>
      <c r="K148" s="57"/>
      <c r="L148" s="60">
        <f t="shared" si="8"/>
        <v>2.3047091748591875E-2</v>
      </c>
      <c r="M148" s="1"/>
      <c r="N148" s="1"/>
      <c r="O148" s="1"/>
      <c r="Q148" s="1"/>
      <c r="R148" s="1"/>
      <c r="S148" s="1"/>
    </row>
    <row r="149" spans="1:19" s="57" customFormat="1" ht="15.75" x14ac:dyDescent="0.25">
      <c r="A149" s="34" t="s">
        <v>150</v>
      </c>
      <c r="B149" s="73">
        <v>94.349412221900764</v>
      </c>
      <c r="C149" s="26">
        <v>92.628642011246058</v>
      </c>
      <c r="D149" s="26">
        <v>93.164908641159087</v>
      </c>
      <c r="E149" s="26"/>
      <c r="F149" s="26">
        <f t="shared" si="6"/>
        <v>0.57894255844528342</v>
      </c>
      <c r="G149" s="94">
        <f t="shared" si="7"/>
        <v>-1.2554435187744906</v>
      </c>
      <c r="H149" s="26"/>
      <c r="I149" s="26">
        <v>2.3849247538552039</v>
      </c>
      <c r="J149" s="26">
        <v>2.398732098242168</v>
      </c>
      <c r="K149"/>
      <c r="L149" s="26">
        <f t="shared" si="8"/>
        <v>1.3807344386964182E-2</v>
      </c>
      <c r="M149" s="1"/>
      <c r="N149" s="1"/>
      <c r="O149" s="1"/>
      <c r="Q149" s="1"/>
      <c r="R149" s="1"/>
      <c r="S149" s="1"/>
    </row>
    <row r="150" spans="1:19" s="4" customFormat="1" ht="15.75" x14ac:dyDescent="0.25">
      <c r="A150" s="58" t="s">
        <v>109</v>
      </c>
      <c r="B150" s="157">
        <v>101.30719718668522</v>
      </c>
      <c r="C150" s="59">
        <v>98.644499872502323</v>
      </c>
      <c r="D150" s="59">
        <v>99.211831679691684</v>
      </c>
      <c r="E150" s="59"/>
      <c r="F150" s="59">
        <f t="shared" si="6"/>
        <v>0.57512766340002131</v>
      </c>
      <c r="G150" s="95">
        <f t="shared" si="7"/>
        <v>-2.0683283766426475</v>
      </c>
      <c r="H150" s="59"/>
      <c r="I150" s="59">
        <v>1.7091077617946298</v>
      </c>
      <c r="J150" s="59">
        <v>1.7189373133300276</v>
      </c>
      <c r="K150" s="57"/>
      <c r="L150" s="59">
        <f t="shared" si="8"/>
        <v>9.8295515353978846E-3</v>
      </c>
      <c r="M150" s="1"/>
      <c r="N150" s="1"/>
      <c r="O150" s="1"/>
      <c r="Q150" s="1"/>
      <c r="R150" s="1"/>
      <c r="S150" s="1"/>
    </row>
    <row r="151" spans="1:19" s="57" customFormat="1" ht="15.75" x14ac:dyDescent="0.25">
      <c r="A151" s="36" t="s">
        <v>110</v>
      </c>
      <c r="B151" s="73">
        <v>101.30719718668522</v>
      </c>
      <c r="C151" s="26">
        <v>98.644499872502323</v>
      </c>
      <c r="D151" s="26">
        <v>99.211831679691684</v>
      </c>
      <c r="E151" s="26"/>
      <c r="F151" s="26">
        <f t="shared" si="6"/>
        <v>0.57512766340002131</v>
      </c>
      <c r="G151" s="94">
        <f t="shared" si="7"/>
        <v>-2.0683283766426475</v>
      </c>
      <c r="H151" s="26"/>
      <c r="I151" s="26">
        <v>1.7091077617946298</v>
      </c>
      <c r="J151" s="26">
        <v>1.7189373133300276</v>
      </c>
      <c r="K151"/>
      <c r="L151" s="26">
        <f t="shared" si="8"/>
        <v>9.8295515353978846E-3</v>
      </c>
      <c r="M151" s="1"/>
      <c r="N151" s="1"/>
      <c r="O151" s="1"/>
      <c r="Q151" s="1"/>
      <c r="R151" s="1"/>
      <c r="S151" s="1"/>
    </row>
    <row r="152" spans="1:19" s="4" customFormat="1" ht="15.75" x14ac:dyDescent="0.25">
      <c r="A152" s="58" t="s">
        <v>169</v>
      </c>
      <c r="B152" s="157">
        <v>62.83836946098225</v>
      </c>
      <c r="C152" s="59">
        <v>64.106311759713606</v>
      </c>
      <c r="D152" s="59">
        <v>64.876469063665212</v>
      </c>
      <c r="E152" s="59"/>
      <c r="F152" s="59">
        <f t="shared" si="6"/>
        <v>1.2013751576262166</v>
      </c>
      <c r="G152" s="95">
        <f t="shared" si="7"/>
        <v>3.2433998847606338</v>
      </c>
      <c r="H152" s="59"/>
      <c r="I152" s="59">
        <v>0.33110330493483242</v>
      </c>
      <c r="J152" s="59">
        <v>0.33508109778639883</v>
      </c>
      <c r="K152" s="57"/>
      <c r="L152" s="59">
        <f t="shared" si="8"/>
        <v>3.9777928515664085E-3</v>
      </c>
      <c r="M152" s="1"/>
      <c r="N152" s="1"/>
      <c r="O152" s="1"/>
      <c r="Q152" s="1"/>
      <c r="R152" s="1"/>
      <c r="S152" s="1"/>
    </row>
    <row r="153" spans="1:19" s="57" customFormat="1" ht="15.75" x14ac:dyDescent="0.25">
      <c r="A153" s="36" t="s">
        <v>217</v>
      </c>
      <c r="B153" s="73">
        <v>62.83836946098225</v>
      </c>
      <c r="C153" s="26">
        <v>64.106311759713606</v>
      </c>
      <c r="D153" s="26">
        <v>64.876469063665212</v>
      </c>
      <c r="E153" s="26"/>
      <c r="F153" s="26">
        <f t="shared" si="6"/>
        <v>1.2013751576262166</v>
      </c>
      <c r="G153" s="94">
        <f t="shared" si="7"/>
        <v>3.2433998847606338</v>
      </c>
      <c r="H153" s="26"/>
      <c r="I153" s="26">
        <v>0.33110330493483242</v>
      </c>
      <c r="J153" s="26">
        <v>0.33508109778639883</v>
      </c>
      <c r="K153"/>
      <c r="L153" s="26">
        <f t="shared" si="8"/>
        <v>3.9777928515664085E-3</v>
      </c>
      <c r="M153" s="1"/>
      <c r="N153" s="1"/>
      <c r="O153" s="1"/>
      <c r="Q153" s="1"/>
      <c r="R153" s="1"/>
      <c r="S153" s="1"/>
    </row>
    <row r="154" spans="1:19" s="4" customFormat="1" ht="15.75" x14ac:dyDescent="0.25">
      <c r="A154" s="58" t="s">
        <v>170</v>
      </c>
      <c r="B154" s="157">
        <v>107.30930262755987</v>
      </c>
      <c r="C154" s="59">
        <v>105.85979965943839</v>
      </c>
      <c r="D154" s="59">
        <v>105.85979965943839</v>
      </c>
      <c r="E154" s="59"/>
      <c r="F154" s="59">
        <f t="shared" si="6"/>
        <v>0</v>
      </c>
      <c r="G154" s="95">
        <f t="shared" si="7"/>
        <v>-1.3507710260239891</v>
      </c>
      <c r="H154" s="59"/>
      <c r="I154" s="59">
        <v>0.3447136871257418</v>
      </c>
      <c r="J154" s="59">
        <v>0.3447136871257418</v>
      </c>
      <c r="K154" s="57"/>
      <c r="L154" s="59">
        <f t="shared" si="8"/>
        <v>0</v>
      </c>
      <c r="M154" s="1"/>
      <c r="N154" s="1"/>
      <c r="O154" s="1"/>
      <c r="Q154" s="1"/>
      <c r="R154" s="1"/>
      <c r="S154" s="1"/>
    </row>
    <row r="155" spans="1:19" s="57" customFormat="1" ht="15.75" x14ac:dyDescent="0.25">
      <c r="A155" s="36" t="s">
        <v>216</v>
      </c>
      <c r="B155" s="73">
        <v>107.30930262755987</v>
      </c>
      <c r="C155" s="26">
        <v>105.85979965943839</v>
      </c>
      <c r="D155" s="26">
        <v>105.85979965943839</v>
      </c>
      <c r="E155" s="26"/>
      <c r="F155" s="26">
        <f t="shared" si="6"/>
        <v>0</v>
      </c>
      <c r="G155" s="94">
        <f t="shared" si="7"/>
        <v>-1.3507710260239891</v>
      </c>
      <c r="H155" s="26"/>
      <c r="I155" s="26">
        <v>0.3447136871257418</v>
      </c>
      <c r="J155" s="26">
        <v>0.3447136871257418</v>
      </c>
      <c r="K155"/>
      <c r="L155" s="26">
        <f t="shared" si="8"/>
        <v>0</v>
      </c>
      <c r="M155" s="1"/>
      <c r="N155" s="1"/>
      <c r="O155" s="1"/>
      <c r="Q155" s="1"/>
      <c r="R155" s="1"/>
      <c r="S155" s="1"/>
    </row>
    <row r="156" spans="1:19" s="4" customFormat="1" ht="15.75" x14ac:dyDescent="0.25">
      <c r="A156" s="61" t="s">
        <v>111</v>
      </c>
      <c r="B156" s="157">
        <v>107.79745290514121</v>
      </c>
      <c r="C156" s="59">
        <v>108.67890916379595</v>
      </c>
      <c r="D156" s="59">
        <v>109.00162114241796</v>
      </c>
      <c r="E156" s="59"/>
      <c r="F156" s="59">
        <f t="shared" si="6"/>
        <v>0.29694075980799539</v>
      </c>
      <c r="G156" s="95">
        <f t="shared" si="7"/>
        <v>1.1170655751359782</v>
      </c>
      <c r="H156" s="59"/>
      <c r="I156" s="59">
        <v>3.1116467027307806</v>
      </c>
      <c r="J156" s="59">
        <v>3.1208864500924096</v>
      </c>
      <c r="K156" s="57"/>
      <c r="L156" s="59">
        <f t="shared" si="8"/>
        <v>9.2397473616290249E-3</v>
      </c>
      <c r="M156" s="1"/>
      <c r="N156" s="1"/>
      <c r="O156" s="1"/>
      <c r="Q156" s="1"/>
      <c r="R156" s="1"/>
      <c r="S156" s="1"/>
    </row>
    <row r="157" spans="1:19" s="57" customFormat="1" ht="15.75" x14ac:dyDescent="0.25">
      <c r="A157" s="35" t="s">
        <v>171</v>
      </c>
      <c r="B157" s="73">
        <v>110.32982955934074</v>
      </c>
      <c r="C157" s="26">
        <v>110.32982955934074</v>
      </c>
      <c r="D157" s="26">
        <v>111.27597451310695</v>
      </c>
      <c r="E157" s="26"/>
      <c r="F157" s="26">
        <f t="shared" si="6"/>
        <v>0.85756042363622775</v>
      </c>
      <c r="G157" s="94">
        <f t="shared" si="7"/>
        <v>0.85756042363622775</v>
      </c>
      <c r="H157" s="26"/>
      <c r="I157" s="26">
        <v>1.0774456361279945</v>
      </c>
      <c r="J157" s="26">
        <v>1.0866853834896237</v>
      </c>
      <c r="K157"/>
      <c r="L157" s="26">
        <f t="shared" si="8"/>
        <v>9.2397473616292469E-3</v>
      </c>
      <c r="M157" s="1"/>
      <c r="N157" s="1"/>
      <c r="O157" s="1"/>
      <c r="Q157" s="1"/>
      <c r="R157" s="1"/>
      <c r="S157" s="1"/>
    </row>
    <row r="158" spans="1:19" s="4" customFormat="1" ht="15.75" x14ac:dyDescent="0.25">
      <c r="A158" s="64" t="s">
        <v>215</v>
      </c>
      <c r="B158" s="157">
        <v>110.32982955934074</v>
      </c>
      <c r="C158" s="59">
        <v>110.32982955934074</v>
      </c>
      <c r="D158" s="59">
        <v>111.27597451310695</v>
      </c>
      <c r="E158" s="59"/>
      <c r="F158" s="59">
        <f t="shared" si="6"/>
        <v>0.85756042363622775</v>
      </c>
      <c r="G158" s="95">
        <f t="shared" si="7"/>
        <v>0.85756042363622775</v>
      </c>
      <c r="H158" s="59"/>
      <c r="I158" s="59">
        <v>1.0774456361279945</v>
      </c>
      <c r="J158" s="59">
        <v>1.0866853834896237</v>
      </c>
      <c r="K158" s="57"/>
      <c r="L158" s="59">
        <f t="shared" si="8"/>
        <v>9.2397473616292469E-3</v>
      </c>
      <c r="M158" s="1"/>
      <c r="N158" s="1"/>
      <c r="O158" s="1"/>
      <c r="Q158" s="1"/>
      <c r="R158" s="1"/>
      <c r="S158" s="1"/>
    </row>
    <row r="159" spans="1:19" s="57" customFormat="1" ht="15.75" x14ac:dyDescent="0.25">
      <c r="A159" s="35" t="s">
        <v>172</v>
      </c>
      <c r="B159" s="73">
        <v>104.66065171106194</v>
      </c>
      <c r="C159" s="26">
        <v>90.405451110473777</v>
      </c>
      <c r="D159" s="26">
        <v>90.405451110473777</v>
      </c>
      <c r="E159" s="26"/>
      <c r="F159" s="26">
        <f t="shared" si="6"/>
        <v>0</v>
      </c>
      <c r="G159" s="94">
        <f t="shared" si="7"/>
        <v>-13.62040114172296</v>
      </c>
      <c r="H159" s="26"/>
      <c r="I159" s="26">
        <v>0.37123964880871696</v>
      </c>
      <c r="J159" s="26">
        <v>0.37123964880871702</v>
      </c>
      <c r="K159"/>
      <c r="L159" s="26">
        <f t="shared" si="8"/>
        <v>0</v>
      </c>
      <c r="M159" s="1"/>
      <c r="N159" s="1"/>
      <c r="O159" s="1"/>
      <c r="Q159" s="1"/>
      <c r="R159" s="1"/>
      <c r="S159" s="1"/>
    </row>
    <row r="160" spans="1:19" s="4" customFormat="1" ht="15.75" x14ac:dyDescent="0.25">
      <c r="A160" s="64" t="s">
        <v>214</v>
      </c>
      <c r="B160" s="157">
        <v>104.66065171106194</v>
      </c>
      <c r="C160" s="59">
        <v>90.405451110473777</v>
      </c>
      <c r="D160" s="59">
        <v>90.405451110473777</v>
      </c>
      <c r="E160" s="59"/>
      <c r="F160" s="59">
        <f t="shared" si="6"/>
        <v>0</v>
      </c>
      <c r="G160" s="95">
        <f t="shared" si="7"/>
        <v>-13.62040114172296</v>
      </c>
      <c r="H160" s="59"/>
      <c r="I160" s="59">
        <v>0.37123964880871696</v>
      </c>
      <c r="J160" s="59">
        <v>0.37123964880871702</v>
      </c>
      <c r="K160" s="57"/>
      <c r="L160" s="59">
        <f t="shared" si="8"/>
        <v>0</v>
      </c>
      <c r="M160" s="1"/>
      <c r="N160" s="1"/>
      <c r="O160" s="1"/>
      <c r="Q160" s="1"/>
      <c r="R160" s="1"/>
      <c r="S160" s="1"/>
    </row>
    <row r="161" spans="1:19" s="57" customFormat="1" ht="15.75" x14ac:dyDescent="0.25">
      <c r="A161" s="35" t="s">
        <v>173</v>
      </c>
      <c r="B161" s="73">
        <v>106.99461650045825</v>
      </c>
      <c r="C161" s="26">
        <v>112.6706111272193</v>
      </c>
      <c r="D161" s="26">
        <v>112.6706111272193</v>
      </c>
      <c r="E161" s="26"/>
      <c r="F161" s="26">
        <f t="shared" si="6"/>
        <v>0</v>
      </c>
      <c r="G161" s="94">
        <f t="shared" si="7"/>
        <v>5.304934783084847</v>
      </c>
      <c r="H161" s="26"/>
      <c r="I161" s="26">
        <v>1.662961417794069</v>
      </c>
      <c r="J161" s="26">
        <v>1.662961417794069</v>
      </c>
      <c r="K161"/>
      <c r="L161" s="26">
        <f t="shared" si="8"/>
        <v>0</v>
      </c>
      <c r="M161" s="1"/>
      <c r="N161" s="1"/>
      <c r="O161" s="1"/>
      <c r="Q161" s="1"/>
      <c r="R161" s="1"/>
      <c r="S161" s="1"/>
    </row>
    <row r="162" spans="1:19" s="4" customFormat="1" ht="15.75" x14ac:dyDescent="0.25">
      <c r="A162" s="64" t="s">
        <v>213</v>
      </c>
      <c r="B162" s="157">
        <v>106.99461650045825</v>
      </c>
      <c r="C162" s="59">
        <v>112.6706111272193</v>
      </c>
      <c r="D162" s="59">
        <v>112.6706111272193</v>
      </c>
      <c r="E162" s="59"/>
      <c r="F162" s="59">
        <f t="shared" si="6"/>
        <v>0</v>
      </c>
      <c r="G162" s="95">
        <f t="shared" si="7"/>
        <v>5.304934783084847</v>
      </c>
      <c r="H162" s="59"/>
      <c r="I162" s="59">
        <v>1.662961417794069</v>
      </c>
      <c r="J162" s="59">
        <v>1.662961417794069</v>
      </c>
      <c r="K162" s="57"/>
      <c r="L162" s="59">
        <f t="shared" si="8"/>
        <v>0</v>
      </c>
      <c r="M162" s="1"/>
      <c r="N162" s="1"/>
      <c r="O162" s="1"/>
      <c r="Q162" s="1"/>
      <c r="R162" s="1"/>
      <c r="S162" s="1"/>
    </row>
    <row r="163" spans="1:19" s="57" customFormat="1" ht="15.75" x14ac:dyDescent="0.25">
      <c r="A163" s="33" t="s">
        <v>4</v>
      </c>
      <c r="B163" s="159">
        <v>99.25672955425857</v>
      </c>
      <c r="C163" s="37">
        <v>100.20909082660211</v>
      </c>
      <c r="D163" s="37">
        <v>100.1146600585961</v>
      </c>
      <c r="E163" s="37"/>
      <c r="F163" s="37">
        <f t="shared" si="6"/>
        <v>-9.4233733912829631E-2</v>
      </c>
      <c r="G163" s="97">
        <f t="shared" si="7"/>
        <v>0.86435499959580664</v>
      </c>
      <c r="H163" s="37"/>
      <c r="I163" s="37">
        <v>4.7609646982924234</v>
      </c>
      <c r="J163" s="37">
        <v>4.7564782634869509</v>
      </c>
      <c r="K163"/>
      <c r="L163" s="37">
        <f t="shared" si="8"/>
        <v>-4.4864348054725056E-3</v>
      </c>
      <c r="M163" s="1"/>
      <c r="N163" s="1"/>
      <c r="O163" s="1"/>
      <c r="Q163" s="1"/>
      <c r="R163" s="1"/>
      <c r="S163" s="1"/>
    </row>
    <row r="164" spans="1:19" s="4" customFormat="1" ht="15.75" x14ac:dyDescent="0.25">
      <c r="A164" s="61" t="s">
        <v>140</v>
      </c>
      <c r="B164" s="157">
        <v>77.408827796194288</v>
      </c>
      <c r="C164" s="59">
        <v>81.311464452303838</v>
      </c>
      <c r="D164" s="59">
        <v>80.924501030557465</v>
      </c>
      <c r="E164" s="59"/>
      <c r="F164" s="59">
        <f t="shared" si="6"/>
        <v>-0.47590265942554222</v>
      </c>
      <c r="G164" s="95">
        <f t="shared" si="7"/>
        <v>4.5416954815791888</v>
      </c>
      <c r="H164" s="59"/>
      <c r="I164" s="59">
        <v>0.9427211041198359</v>
      </c>
      <c r="J164" s="59">
        <v>0.93823466931436372</v>
      </c>
      <c r="K164" s="57"/>
      <c r="L164" s="59">
        <f t="shared" si="8"/>
        <v>-4.4864348054721725E-3</v>
      </c>
      <c r="M164" s="1"/>
      <c r="N164" s="1"/>
      <c r="O164" s="1"/>
      <c r="Q164" s="1"/>
      <c r="R164" s="1"/>
      <c r="S164" s="1"/>
    </row>
    <row r="165" spans="1:19" s="57" customFormat="1" ht="15.75" x14ac:dyDescent="0.25">
      <c r="A165" s="35" t="s">
        <v>174</v>
      </c>
      <c r="B165" s="73">
        <v>77.408827796194288</v>
      </c>
      <c r="C165" s="26">
        <v>81.311464452303838</v>
      </c>
      <c r="D165" s="26">
        <v>80.924501030557465</v>
      </c>
      <c r="E165" s="26"/>
      <c r="F165" s="26">
        <f t="shared" si="6"/>
        <v>-0.47590265942554222</v>
      </c>
      <c r="G165" s="94">
        <f t="shared" si="7"/>
        <v>4.5416954815791888</v>
      </c>
      <c r="H165" s="26"/>
      <c r="I165" s="26">
        <v>0.9427211041198359</v>
      </c>
      <c r="J165" s="26">
        <v>0.93823466931436372</v>
      </c>
      <c r="K165"/>
      <c r="L165" s="26">
        <f t="shared" si="8"/>
        <v>-4.4864348054721725E-3</v>
      </c>
      <c r="M165" s="1"/>
      <c r="N165" s="1"/>
      <c r="O165" s="1"/>
      <c r="Q165" s="1"/>
      <c r="R165" s="1"/>
      <c r="S165" s="1"/>
    </row>
    <row r="166" spans="1:19" s="4" customFormat="1" ht="15.75" x14ac:dyDescent="0.25">
      <c r="A166" s="64" t="s">
        <v>140</v>
      </c>
      <c r="B166" s="157">
        <v>77.408827796194288</v>
      </c>
      <c r="C166" s="59">
        <v>81.311464452303838</v>
      </c>
      <c r="D166" s="59">
        <v>80.924501030557465</v>
      </c>
      <c r="E166" s="59"/>
      <c r="F166" s="59">
        <f t="shared" si="6"/>
        <v>-0.47590265942554222</v>
      </c>
      <c r="G166" s="95">
        <f t="shared" si="7"/>
        <v>4.5416954815791888</v>
      </c>
      <c r="H166" s="59"/>
      <c r="I166" s="59">
        <v>0.9427211041198359</v>
      </c>
      <c r="J166" s="59">
        <v>0.93823466931436372</v>
      </c>
      <c r="K166" s="57"/>
      <c r="L166" s="59">
        <f t="shared" si="8"/>
        <v>-4.4864348054721725E-3</v>
      </c>
      <c r="M166" s="1"/>
      <c r="N166" s="1"/>
      <c r="O166" s="1"/>
      <c r="Q166" s="1"/>
      <c r="R166" s="1"/>
      <c r="S166" s="1"/>
    </row>
    <row r="167" spans="1:19" s="57" customFormat="1" ht="15.75" x14ac:dyDescent="0.25">
      <c r="A167" s="34" t="s">
        <v>139</v>
      </c>
      <c r="B167" s="73">
        <v>106.30932390895443</v>
      </c>
      <c r="C167" s="26">
        <v>106.30932390895443</v>
      </c>
      <c r="D167" s="26">
        <v>106.30932390895443</v>
      </c>
      <c r="E167" s="26"/>
      <c r="F167" s="26">
        <f t="shared" si="6"/>
        <v>0</v>
      </c>
      <c r="G167" s="94">
        <f t="shared" si="7"/>
        <v>0</v>
      </c>
      <c r="H167" s="26"/>
      <c r="I167" s="26">
        <v>3.8182435941725874</v>
      </c>
      <c r="J167" s="26">
        <v>3.8182435941725874</v>
      </c>
      <c r="K167"/>
      <c r="L167" s="26">
        <f t="shared" si="8"/>
        <v>0</v>
      </c>
      <c r="M167" s="1"/>
      <c r="N167" s="1"/>
      <c r="O167" s="1"/>
      <c r="Q167" s="1"/>
      <c r="R167" s="1"/>
      <c r="S167" s="1"/>
    </row>
    <row r="168" spans="1:19" s="4" customFormat="1" ht="15.75" x14ac:dyDescent="0.25">
      <c r="A168" s="58" t="s">
        <v>175</v>
      </c>
      <c r="B168" s="157">
        <v>106.30932390895443</v>
      </c>
      <c r="C168" s="59">
        <v>106.30932390895443</v>
      </c>
      <c r="D168" s="59">
        <v>106.30932390895443</v>
      </c>
      <c r="E168" s="59"/>
      <c r="F168" s="59">
        <f t="shared" si="6"/>
        <v>0</v>
      </c>
      <c r="G168" s="95">
        <f t="shared" si="7"/>
        <v>0</v>
      </c>
      <c r="H168" s="59"/>
      <c r="I168" s="59">
        <v>3.8182435941725874</v>
      </c>
      <c r="J168" s="59">
        <v>3.8182435941725874</v>
      </c>
      <c r="K168" s="57"/>
      <c r="L168" s="59">
        <f t="shared" si="8"/>
        <v>0</v>
      </c>
      <c r="M168" s="1"/>
      <c r="N168" s="1"/>
      <c r="O168" s="1"/>
      <c r="Q168" s="1"/>
      <c r="R168" s="1"/>
      <c r="S168" s="1"/>
    </row>
    <row r="169" spans="1:19" s="57" customFormat="1" ht="15.75" x14ac:dyDescent="0.25">
      <c r="A169" s="36" t="s">
        <v>212</v>
      </c>
      <c r="B169" s="73">
        <v>106.30932390895443</v>
      </c>
      <c r="C169" s="26">
        <v>106.30932390895443</v>
      </c>
      <c r="D169" s="26">
        <v>106.30932390895443</v>
      </c>
      <c r="E169" s="26"/>
      <c r="F169" s="26">
        <f t="shared" si="6"/>
        <v>0</v>
      </c>
      <c r="G169" s="94">
        <f t="shared" si="7"/>
        <v>0</v>
      </c>
      <c r="H169" s="26"/>
      <c r="I169" s="26">
        <v>3.8182435941725874</v>
      </c>
      <c r="J169" s="26">
        <v>3.8182435941725874</v>
      </c>
      <c r="K169"/>
      <c r="L169" s="26">
        <f t="shared" si="8"/>
        <v>0</v>
      </c>
      <c r="M169" s="1"/>
      <c r="N169" s="1"/>
      <c r="O169" s="1"/>
      <c r="Q169" s="1"/>
      <c r="R169" s="1"/>
      <c r="S169" s="1"/>
    </row>
    <row r="170" spans="1:19" s="4" customFormat="1" ht="15.75" x14ac:dyDescent="0.25">
      <c r="A170" s="55" t="s">
        <v>130</v>
      </c>
      <c r="B170" s="158">
        <v>101.42611891096485</v>
      </c>
      <c r="C170" s="60">
        <v>100.28345829041872</v>
      </c>
      <c r="D170" s="60">
        <v>99.911722105898576</v>
      </c>
      <c r="E170" s="60"/>
      <c r="F170" s="60">
        <f t="shared" si="6"/>
        <v>-0.3706854458923825</v>
      </c>
      <c r="G170" s="96">
        <f t="shared" si="7"/>
        <v>-1.4931033754684631</v>
      </c>
      <c r="H170" s="60"/>
      <c r="I170" s="60">
        <v>5.1176648459217917</v>
      </c>
      <c r="J170" s="60">
        <v>5.0986944071684084</v>
      </c>
      <c r="K170" s="57"/>
      <c r="L170" s="60">
        <f t="shared" si="8"/>
        <v>-1.8970438753383334E-2</v>
      </c>
      <c r="M170" s="1"/>
      <c r="N170" s="1"/>
      <c r="O170" s="1"/>
      <c r="Q170" s="1"/>
      <c r="R170" s="1"/>
      <c r="S170" s="1"/>
    </row>
    <row r="171" spans="1:19" s="57" customFormat="1" ht="15.75" x14ac:dyDescent="0.25">
      <c r="A171" s="34" t="s">
        <v>138</v>
      </c>
      <c r="B171" s="73">
        <v>91.005372121886509</v>
      </c>
      <c r="C171" s="26">
        <v>90.616019652201174</v>
      </c>
      <c r="D171" s="26">
        <v>90.616019652201174</v>
      </c>
      <c r="E171" s="26"/>
      <c r="F171" s="26">
        <f t="shared" si="6"/>
        <v>0</v>
      </c>
      <c r="G171" s="94">
        <f t="shared" si="7"/>
        <v>-0.42783459987819628</v>
      </c>
      <c r="H171" s="26"/>
      <c r="I171" s="26">
        <v>2.4569426660832807</v>
      </c>
      <c r="J171" s="26">
        <v>2.4569426660832807</v>
      </c>
      <c r="K171"/>
      <c r="L171" s="26">
        <f t="shared" si="8"/>
        <v>0</v>
      </c>
      <c r="M171" s="1"/>
      <c r="N171" s="1"/>
      <c r="O171" s="1"/>
      <c r="Q171" s="1"/>
      <c r="R171" s="1"/>
      <c r="S171" s="1"/>
    </row>
    <row r="172" spans="1:19" s="4" customFormat="1" ht="15.75" x14ac:dyDescent="0.25">
      <c r="A172" s="58" t="s">
        <v>176</v>
      </c>
      <c r="B172" s="157">
        <v>75.398044701148152</v>
      </c>
      <c r="C172" s="59">
        <v>75.402514120404135</v>
      </c>
      <c r="D172" s="59">
        <v>75.402514120404135</v>
      </c>
      <c r="E172" s="59"/>
      <c r="F172" s="59">
        <f t="shared" si="6"/>
        <v>0</v>
      </c>
      <c r="G172" s="95">
        <f t="shared" si="7"/>
        <v>5.927765466196E-3</v>
      </c>
      <c r="H172" s="59"/>
      <c r="I172" s="59">
        <v>0.84546595439413297</v>
      </c>
      <c r="J172" s="59">
        <v>0.84546595439413297</v>
      </c>
      <c r="K172" s="57"/>
      <c r="L172" s="59">
        <f t="shared" si="8"/>
        <v>0</v>
      </c>
      <c r="M172" s="1"/>
      <c r="N172" s="1"/>
      <c r="O172" s="1"/>
      <c r="Q172" s="1"/>
      <c r="R172" s="1"/>
      <c r="S172" s="1"/>
    </row>
    <row r="173" spans="1:19" s="57" customFormat="1" ht="15.75" x14ac:dyDescent="0.25">
      <c r="A173" s="36" t="s">
        <v>211</v>
      </c>
      <c r="B173" s="73">
        <v>81.966490957936074</v>
      </c>
      <c r="C173" s="26">
        <v>81.966490957936074</v>
      </c>
      <c r="D173" s="26">
        <v>81.966490957936074</v>
      </c>
      <c r="E173" s="26"/>
      <c r="F173" s="26">
        <f t="shared" si="6"/>
        <v>0</v>
      </c>
      <c r="G173" s="94">
        <f t="shared" si="7"/>
        <v>0</v>
      </c>
      <c r="H173" s="26"/>
      <c r="I173" s="26">
        <v>0.16180170499560109</v>
      </c>
      <c r="J173" s="26">
        <v>0.16180170499560109</v>
      </c>
      <c r="K173"/>
      <c r="L173" s="26">
        <f t="shared" si="8"/>
        <v>0</v>
      </c>
      <c r="M173" s="1"/>
      <c r="N173" s="1"/>
      <c r="O173" s="1"/>
      <c r="Q173" s="1"/>
      <c r="R173" s="1"/>
      <c r="S173" s="1"/>
    </row>
    <row r="174" spans="1:19" s="4" customFormat="1" ht="15.75" x14ac:dyDescent="0.25">
      <c r="A174" s="64" t="s">
        <v>210</v>
      </c>
      <c r="B174" s="157">
        <v>73.994590203118179</v>
      </c>
      <c r="C174" s="59">
        <v>74.000014585894178</v>
      </c>
      <c r="D174" s="59">
        <v>74.000014585894178</v>
      </c>
      <c r="E174" s="59"/>
      <c r="F174" s="59">
        <f t="shared" si="6"/>
        <v>0</v>
      </c>
      <c r="G174" s="95">
        <f t="shared" si="7"/>
        <v>7.3307829141500136E-3</v>
      </c>
      <c r="H174" s="59"/>
      <c r="I174" s="59">
        <v>0.68366424939853199</v>
      </c>
      <c r="J174" s="59">
        <v>0.68366424939853199</v>
      </c>
      <c r="K174" s="57"/>
      <c r="L174" s="59">
        <f t="shared" si="8"/>
        <v>0</v>
      </c>
      <c r="M174" s="1"/>
      <c r="N174" s="1"/>
      <c r="O174" s="1"/>
      <c r="Q174" s="1"/>
      <c r="R174" s="1"/>
      <c r="S174" s="1"/>
    </row>
    <row r="175" spans="1:19" s="57" customFormat="1" ht="15.75" x14ac:dyDescent="0.25">
      <c r="A175" s="35" t="s">
        <v>177</v>
      </c>
      <c r="B175" s="73">
        <v>99.262187476460838</v>
      </c>
      <c r="C175" s="26">
        <v>99.262187476460838</v>
      </c>
      <c r="D175" s="26">
        <v>99.262187476460838</v>
      </c>
      <c r="E175" s="26"/>
      <c r="F175" s="26">
        <f t="shared" si="6"/>
        <v>0</v>
      </c>
      <c r="G175" s="94">
        <f t="shared" si="7"/>
        <v>0</v>
      </c>
      <c r="H175" s="26"/>
      <c r="I175" s="26">
        <v>0.14932741656095097</v>
      </c>
      <c r="J175" s="26">
        <v>0.14932741656095097</v>
      </c>
      <c r="K175"/>
      <c r="L175" s="26">
        <f t="shared" si="8"/>
        <v>0</v>
      </c>
      <c r="M175" s="1"/>
      <c r="N175" s="1"/>
      <c r="O175" s="1"/>
      <c r="Q175" s="1"/>
      <c r="R175" s="1"/>
      <c r="S175" s="1"/>
    </row>
    <row r="176" spans="1:19" s="4" customFormat="1" ht="15.75" x14ac:dyDescent="0.25">
      <c r="A176" s="64" t="s">
        <v>209</v>
      </c>
      <c r="B176" s="157">
        <v>99.262187476460838</v>
      </c>
      <c r="C176" s="59">
        <v>99.262187476460838</v>
      </c>
      <c r="D176" s="59">
        <v>99.262187476460838</v>
      </c>
      <c r="E176" s="59"/>
      <c r="F176" s="59">
        <f t="shared" si="6"/>
        <v>0</v>
      </c>
      <c r="G176" s="95">
        <f t="shared" si="7"/>
        <v>0</v>
      </c>
      <c r="H176" s="59"/>
      <c r="I176" s="59">
        <v>0.14932741656095097</v>
      </c>
      <c r="J176" s="59">
        <v>0.14932741656095097</v>
      </c>
      <c r="K176" s="57"/>
      <c r="L176" s="59">
        <f t="shared" si="8"/>
        <v>0</v>
      </c>
      <c r="M176" s="1"/>
      <c r="N176" s="1"/>
      <c r="O176" s="1"/>
      <c r="Q176" s="1"/>
      <c r="R176" s="1"/>
      <c r="S176" s="1"/>
    </row>
    <row r="177" spans="1:19" s="57" customFormat="1" ht="15.75" x14ac:dyDescent="0.25">
      <c r="A177" s="35" t="s">
        <v>112</v>
      </c>
      <c r="B177" s="73">
        <v>100.04769782417017</v>
      </c>
      <c r="C177" s="26">
        <v>99.269173326067616</v>
      </c>
      <c r="D177" s="26">
        <v>99.269173326067616</v>
      </c>
      <c r="E177" s="26"/>
      <c r="F177" s="26">
        <f t="shared" si="6"/>
        <v>0</v>
      </c>
      <c r="G177" s="94">
        <f t="shared" si="7"/>
        <v>-0.77815333589262847</v>
      </c>
      <c r="H177" s="26"/>
      <c r="I177" s="26">
        <v>1.3524831335082046</v>
      </c>
      <c r="J177" s="26">
        <v>1.3524831335082046</v>
      </c>
      <c r="K177"/>
      <c r="L177" s="26">
        <f t="shared" si="8"/>
        <v>0</v>
      </c>
      <c r="M177" s="1"/>
      <c r="N177" s="1"/>
      <c r="O177" s="1"/>
      <c r="Q177" s="1"/>
      <c r="R177" s="1"/>
      <c r="S177" s="1"/>
    </row>
    <row r="178" spans="1:19" s="4" customFormat="1" ht="15.75" x14ac:dyDescent="0.25">
      <c r="A178" s="64" t="s">
        <v>113</v>
      </c>
      <c r="B178" s="157">
        <v>100.04769782417017</v>
      </c>
      <c r="C178" s="59">
        <v>99.269173326067616</v>
      </c>
      <c r="D178" s="59">
        <v>99.269173326067616</v>
      </c>
      <c r="E178" s="59"/>
      <c r="F178" s="59">
        <f t="shared" si="6"/>
        <v>0</v>
      </c>
      <c r="G178" s="95">
        <f t="shared" si="7"/>
        <v>-0.77815333589262847</v>
      </c>
      <c r="H178" s="59"/>
      <c r="I178" s="59">
        <v>1.3524831335082046</v>
      </c>
      <c r="J178" s="59">
        <v>1.3524831335082046</v>
      </c>
      <c r="K178" s="57"/>
      <c r="L178" s="59">
        <f t="shared" si="8"/>
        <v>0</v>
      </c>
      <c r="M178" s="1"/>
      <c r="N178" s="1"/>
      <c r="O178" s="1"/>
      <c r="Q178" s="1"/>
      <c r="R178" s="1"/>
      <c r="S178" s="1"/>
    </row>
    <row r="179" spans="1:19" s="57" customFormat="1" ht="15.75" x14ac:dyDescent="0.25">
      <c r="A179" s="35" t="s">
        <v>178</v>
      </c>
      <c r="B179" s="73">
        <v>141.99941030830831</v>
      </c>
      <c r="C179" s="26">
        <v>141.99941030830831</v>
      </c>
      <c r="D179" s="26">
        <v>141.99941030830831</v>
      </c>
      <c r="E179" s="26"/>
      <c r="F179" s="26">
        <f t="shared" si="6"/>
        <v>0</v>
      </c>
      <c r="G179" s="94">
        <f t="shared" si="7"/>
        <v>0</v>
      </c>
      <c r="H179" s="26"/>
      <c r="I179" s="26">
        <v>0.10966616161999257</v>
      </c>
      <c r="J179" s="26">
        <v>0.10966616161999257</v>
      </c>
      <c r="K179"/>
      <c r="L179" s="26">
        <f t="shared" si="8"/>
        <v>0</v>
      </c>
      <c r="M179" s="1"/>
      <c r="N179" s="1"/>
      <c r="O179" s="1"/>
      <c r="Q179" s="1"/>
      <c r="R179" s="1"/>
      <c r="S179" s="1"/>
    </row>
    <row r="180" spans="1:19" s="4" customFormat="1" ht="15.75" x14ac:dyDescent="0.25">
      <c r="A180" s="64" t="s">
        <v>208</v>
      </c>
      <c r="B180" s="157">
        <v>141.99941030830831</v>
      </c>
      <c r="C180" s="59">
        <v>141.99941030830831</v>
      </c>
      <c r="D180" s="59">
        <v>141.99941030830831</v>
      </c>
      <c r="E180" s="59"/>
      <c r="F180" s="59">
        <f t="shared" si="6"/>
        <v>0</v>
      </c>
      <c r="G180" s="95">
        <f t="shared" si="7"/>
        <v>0</v>
      </c>
      <c r="H180" s="59"/>
      <c r="I180" s="59">
        <v>0.10966616161999257</v>
      </c>
      <c r="J180" s="59">
        <v>0.10966616161999257</v>
      </c>
      <c r="K180" s="57"/>
      <c r="L180" s="59">
        <f t="shared" si="8"/>
        <v>0</v>
      </c>
      <c r="M180" s="1"/>
      <c r="N180" s="1"/>
      <c r="O180" s="1"/>
      <c r="Q180" s="1"/>
      <c r="R180" s="1"/>
      <c r="S180" s="1"/>
    </row>
    <row r="181" spans="1:19" s="57" customFormat="1" ht="15.75" x14ac:dyDescent="0.25">
      <c r="A181" s="34" t="s">
        <v>137</v>
      </c>
      <c r="B181" s="73">
        <v>112.15517289409321</v>
      </c>
      <c r="C181" s="26">
        <v>112.15517289409321</v>
      </c>
      <c r="D181" s="26">
        <v>112.15517289409321</v>
      </c>
      <c r="E181" s="26"/>
      <c r="F181" s="26">
        <f t="shared" si="6"/>
        <v>0</v>
      </c>
      <c r="G181" s="94">
        <f t="shared" si="7"/>
        <v>0</v>
      </c>
      <c r="H181" s="26"/>
      <c r="I181" s="26">
        <v>0.76458043551000732</v>
      </c>
      <c r="J181" s="26">
        <v>0.76458043551000732</v>
      </c>
      <c r="K181"/>
      <c r="L181" s="26">
        <f t="shared" si="8"/>
        <v>0</v>
      </c>
      <c r="M181" s="1"/>
      <c r="N181" s="1"/>
      <c r="O181" s="1"/>
      <c r="Q181" s="1"/>
      <c r="R181" s="1"/>
      <c r="S181" s="1"/>
    </row>
    <row r="182" spans="1:19" s="4" customFormat="1" ht="15.75" x14ac:dyDescent="0.25">
      <c r="A182" s="58" t="s">
        <v>179</v>
      </c>
      <c r="B182" s="157">
        <v>112.15517289409321</v>
      </c>
      <c r="C182" s="59">
        <v>112.15517289409321</v>
      </c>
      <c r="D182" s="59">
        <v>112.15517289409321</v>
      </c>
      <c r="E182" s="59"/>
      <c r="F182" s="59">
        <f t="shared" si="6"/>
        <v>0</v>
      </c>
      <c r="G182" s="95">
        <f t="shared" si="7"/>
        <v>0</v>
      </c>
      <c r="H182" s="59"/>
      <c r="I182" s="59">
        <v>0.76458043551000732</v>
      </c>
      <c r="J182" s="59">
        <v>0.76458043551000732</v>
      </c>
      <c r="K182" s="57"/>
      <c r="L182" s="59">
        <f t="shared" si="8"/>
        <v>0</v>
      </c>
      <c r="M182" s="1"/>
      <c r="N182" s="1"/>
      <c r="O182" s="1"/>
      <c r="Q182" s="1"/>
      <c r="R182" s="1"/>
      <c r="S182" s="1"/>
    </row>
    <row r="183" spans="1:19" s="57" customFormat="1" ht="15.75" x14ac:dyDescent="0.25">
      <c r="A183" s="36" t="s">
        <v>207</v>
      </c>
      <c r="B183" s="73">
        <v>112.15517289409321</v>
      </c>
      <c r="C183" s="26">
        <v>112.15517289409321</v>
      </c>
      <c r="D183" s="26">
        <v>112.15517289409321</v>
      </c>
      <c r="E183" s="26"/>
      <c r="F183" s="26">
        <f t="shared" si="6"/>
        <v>0</v>
      </c>
      <c r="G183" s="94">
        <f t="shared" si="7"/>
        <v>0</v>
      </c>
      <c r="H183" s="26"/>
      <c r="I183" s="26">
        <v>0.76458043551000732</v>
      </c>
      <c r="J183" s="26">
        <v>0.76458043551000732</v>
      </c>
      <c r="K183"/>
      <c r="L183" s="26">
        <f t="shared" si="8"/>
        <v>0</v>
      </c>
      <c r="M183" s="1"/>
      <c r="N183" s="1"/>
      <c r="O183" s="1"/>
      <c r="Q183" s="1"/>
      <c r="R183" s="1"/>
      <c r="S183" s="1"/>
    </row>
    <row r="184" spans="1:19" s="4" customFormat="1" ht="15.75" x14ac:dyDescent="0.25">
      <c r="A184" s="61" t="s">
        <v>136</v>
      </c>
      <c r="B184" s="157">
        <v>120.82930488388975</v>
      </c>
      <c r="C184" s="59">
        <v>115.47811850180317</v>
      </c>
      <c r="D184" s="59">
        <v>113.4096447616553</v>
      </c>
      <c r="E184" s="59"/>
      <c r="F184" s="59">
        <f t="shared" si="6"/>
        <v>-1.7912257031755918</v>
      </c>
      <c r="G184" s="95">
        <f t="shared" si="7"/>
        <v>-6.1406130982581857</v>
      </c>
      <c r="H184" s="59"/>
      <c r="I184" s="59">
        <v>1.0147592279473023</v>
      </c>
      <c r="J184" s="59">
        <v>0.99658259983096387</v>
      </c>
      <c r="K184" s="57"/>
      <c r="L184" s="59">
        <f t="shared" si="8"/>
        <v>-1.8176628116338467E-2</v>
      </c>
      <c r="M184" s="1"/>
      <c r="N184" s="1"/>
      <c r="O184" s="1"/>
      <c r="Q184" s="1"/>
      <c r="R184" s="1"/>
      <c r="S184" s="1"/>
    </row>
    <row r="185" spans="1:19" s="57" customFormat="1" ht="15.75" x14ac:dyDescent="0.25">
      <c r="A185" s="35" t="s">
        <v>180</v>
      </c>
      <c r="B185" s="73">
        <v>135.50146246810789</v>
      </c>
      <c r="C185" s="26">
        <v>143.42317105079044</v>
      </c>
      <c r="D185" s="26">
        <v>143.42317105079044</v>
      </c>
      <c r="E185" s="26"/>
      <c r="F185" s="26">
        <f t="shared" si="6"/>
        <v>0</v>
      </c>
      <c r="G185" s="94">
        <f t="shared" si="7"/>
        <v>5.8462162978846433</v>
      </c>
      <c r="H185" s="26"/>
      <c r="I185" s="26">
        <v>0.17244843443115343</v>
      </c>
      <c r="J185" s="26">
        <v>0.17244843443115343</v>
      </c>
      <c r="K185"/>
      <c r="L185" s="26">
        <f t="shared" si="8"/>
        <v>0</v>
      </c>
      <c r="M185" s="1"/>
      <c r="N185" s="1"/>
      <c r="O185" s="1"/>
      <c r="Q185" s="1"/>
      <c r="R185" s="1"/>
      <c r="S185" s="1"/>
    </row>
    <row r="186" spans="1:19" s="4" customFormat="1" ht="15.75" x14ac:dyDescent="0.25">
      <c r="A186" s="64" t="s">
        <v>206</v>
      </c>
      <c r="B186" s="157">
        <v>135.50146246810789</v>
      </c>
      <c r="C186" s="59">
        <v>143.42317105079044</v>
      </c>
      <c r="D186" s="59">
        <v>143.42317105079044</v>
      </c>
      <c r="E186" s="59"/>
      <c r="F186" s="59">
        <f t="shared" si="6"/>
        <v>0</v>
      </c>
      <c r="G186" s="95">
        <f t="shared" si="7"/>
        <v>5.8462162978846433</v>
      </c>
      <c r="H186" s="59"/>
      <c r="I186" s="59">
        <v>0.17244843443115343</v>
      </c>
      <c r="J186" s="59">
        <v>0.17244843443115343</v>
      </c>
      <c r="K186" s="57"/>
      <c r="L186" s="59">
        <f t="shared" si="8"/>
        <v>0</v>
      </c>
      <c r="M186" s="1"/>
      <c r="N186" s="1"/>
      <c r="O186" s="1"/>
      <c r="Q186" s="1"/>
      <c r="R186" s="1"/>
      <c r="S186" s="1"/>
    </row>
    <row r="187" spans="1:19" s="57" customFormat="1" ht="15.75" x14ac:dyDescent="0.25">
      <c r="A187" s="35" t="s">
        <v>114</v>
      </c>
      <c r="B187" s="73">
        <v>118.50349867666807</v>
      </c>
      <c r="C187" s="26">
        <v>111.04831488863306</v>
      </c>
      <c r="D187" s="26">
        <v>108.65195010473811</v>
      </c>
      <c r="E187" s="26"/>
      <c r="F187" s="26">
        <f t="shared" si="6"/>
        <v>-2.1579479042957095</v>
      </c>
      <c r="G187" s="94">
        <f t="shared" si="7"/>
        <v>-8.3132976510757022</v>
      </c>
      <c r="H187" s="26"/>
      <c r="I187" s="26">
        <v>0.84231079351614868</v>
      </c>
      <c r="J187" s="26">
        <v>0.82413416539981044</v>
      </c>
      <c r="K187"/>
      <c r="L187" s="26">
        <f t="shared" si="8"/>
        <v>-1.8176628116338245E-2</v>
      </c>
      <c r="M187" s="1"/>
      <c r="N187" s="1"/>
      <c r="O187" s="1"/>
      <c r="Q187" s="1"/>
      <c r="R187" s="1"/>
      <c r="S187" s="1"/>
    </row>
    <row r="188" spans="1:19" s="4" customFormat="1" ht="15.75" x14ac:dyDescent="0.25">
      <c r="A188" s="64" t="s">
        <v>205</v>
      </c>
      <c r="B188" s="157">
        <v>112.63870411500957</v>
      </c>
      <c r="C188" s="59">
        <v>101.12295408384401</v>
      </c>
      <c r="D188" s="59">
        <v>101.12295408384401</v>
      </c>
      <c r="E188" s="59"/>
      <c r="F188" s="59">
        <f t="shared" si="6"/>
        <v>0</v>
      </c>
      <c r="G188" s="95">
        <f t="shared" si="7"/>
        <v>-10.223617291803555</v>
      </c>
      <c r="H188" s="59"/>
      <c r="I188" s="59">
        <v>0.60458631463975399</v>
      </c>
      <c r="J188" s="59">
        <v>0.6045863146397541</v>
      </c>
      <c r="K188" s="57"/>
      <c r="L188" s="59">
        <f t="shared" si="8"/>
        <v>0</v>
      </c>
      <c r="M188" s="1"/>
      <c r="N188" s="1"/>
      <c r="O188" s="1"/>
      <c r="Q188" s="1"/>
      <c r="R188" s="1"/>
      <c r="S188" s="1"/>
    </row>
    <row r="189" spans="1:19" s="57" customFormat="1" ht="15.75" x14ac:dyDescent="0.25">
      <c r="A189" s="36" t="s">
        <v>115</v>
      </c>
      <c r="B189" s="73">
        <v>140.33173834324046</v>
      </c>
      <c r="C189" s="26">
        <v>147.98961814254824</v>
      </c>
      <c r="D189" s="26">
        <v>136.6741984315868</v>
      </c>
      <c r="E189" s="26"/>
      <c r="F189" s="26">
        <f t="shared" si="6"/>
        <v>-7.6460902142892699</v>
      </c>
      <c r="G189" s="94">
        <f t="shared" si="7"/>
        <v>-2.6063526005126514</v>
      </c>
      <c r="H189" s="26"/>
      <c r="I189" s="26">
        <v>0.23772447887639472</v>
      </c>
      <c r="J189" s="26">
        <v>0.21954785076005659</v>
      </c>
      <c r="K189"/>
      <c r="L189" s="26">
        <f t="shared" si="8"/>
        <v>-1.8176628116338134E-2</v>
      </c>
      <c r="M189" s="1"/>
      <c r="N189" s="1"/>
      <c r="O189" s="1"/>
      <c r="Q189" s="1"/>
      <c r="R189" s="1"/>
      <c r="S189" s="1"/>
    </row>
    <row r="190" spans="1:19" s="4" customFormat="1" ht="15" customHeight="1" x14ac:dyDescent="0.25">
      <c r="A190" s="61" t="s">
        <v>151</v>
      </c>
      <c r="B190" s="157">
        <v>106.10512900394176</v>
      </c>
      <c r="C190" s="59">
        <v>106.01706805604171</v>
      </c>
      <c r="D190" s="59">
        <v>105.92158456871682</v>
      </c>
      <c r="E190" s="59"/>
      <c r="F190" s="59">
        <f t="shared" si="6"/>
        <v>-9.0064259534516911E-2</v>
      </c>
      <c r="G190" s="95">
        <f t="shared" si="7"/>
        <v>-0.17298356540155213</v>
      </c>
      <c r="H190" s="59"/>
      <c r="I190" s="59">
        <v>0.88138251638120191</v>
      </c>
      <c r="J190" s="59">
        <v>0.8805887057441566</v>
      </c>
      <c r="K190" s="57"/>
      <c r="L190" s="59">
        <f t="shared" si="8"/>
        <v>-7.938106370453113E-4</v>
      </c>
      <c r="M190" s="1"/>
      <c r="N190" s="1"/>
      <c r="O190" s="1"/>
      <c r="Q190" s="1"/>
      <c r="R190" s="1"/>
      <c r="S190" s="1"/>
    </row>
    <row r="191" spans="1:19" s="57" customFormat="1" ht="15.75" x14ac:dyDescent="0.25">
      <c r="A191" s="35" t="s">
        <v>116</v>
      </c>
      <c r="B191" s="73">
        <v>107.4637905193425</v>
      </c>
      <c r="C191" s="26">
        <v>107.2346584779721</v>
      </c>
      <c r="D191" s="26">
        <v>106.89340116630011</v>
      </c>
      <c r="E191" s="26"/>
      <c r="F191" s="26">
        <f t="shared" si="6"/>
        <v>-0.31823415723574167</v>
      </c>
      <c r="G191" s="94">
        <f t="shared" si="7"/>
        <v>-0.53077352872614725</v>
      </c>
      <c r="H191" s="26"/>
      <c r="I191" s="26">
        <v>0.2918130113377283</v>
      </c>
      <c r="J191" s="26">
        <v>0.29088436266039347</v>
      </c>
      <c r="K191"/>
      <c r="L191" s="26">
        <f t="shared" si="8"/>
        <v>-9.2864867733483125E-4</v>
      </c>
      <c r="M191" s="1"/>
      <c r="N191" s="1"/>
      <c r="O191" s="1"/>
      <c r="Q191" s="1"/>
      <c r="R191" s="1"/>
      <c r="S191" s="1"/>
    </row>
    <row r="192" spans="1:19" s="4" customFormat="1" ht="15.75" x14ac:dyDescent="0.25">
      <c r="A192" s="64" t="s">
        <v>20</v>
      </c>
      <c r="B192" s="157">
        <v>107.4637905193425</v>
      </c>
      <c r="C192" s="59">
        <v>107.2346584779721</v>
      </c>
      <c r="D192" s="59">
        <v>106.89340116630011</v>
      </c>
      <c r="E192" s="59"/>
      <c r="F192" s="59">
        <f t="shared" si="6"/>
        <v>-0.31823415723574167</v>
      </c>
      <c r="G192" s="95">
        <f t="shared" si="7"/>
        <v>-0.53077352872614725</v>
      </c>
      <c r="H192" s="59"/>
      <c r="I192" s="59">
        <v>0.2918130113377283</v>
      </c>
      <c r="J192" s="59">
        <v>0.29088436266039347</v>
      </c>
      <c r="K192" s="57"/>
      <c r="L192" s="59">
        <f t="shared" si="8"/>
        <v>-9.2864867733483125E-4</v>
      </c>
      <c r="M192" s="1"/>
      <c r="N192" s="1"/>
      <c r="O192" s="1"/>
      <c r="Q192" s="1"/>
      <c r="R192" s="1"/>
      <c r="S192" s="1"/>
    </row>
    <row r="193" spans="1:19" s="57" customFormat="1" ht="15.75" x14ac:dyDescent="0.25">
      <c r="A193" s="35" t="s">
        <v>181</v>
      </c>
      <c r="B193" s="73">
        <v>105.44399783524428</v>
      </c>
      <c r="C193" s="26">
        <v>105.42458275376372</v>
      </c>
      <c r="D193" s="26">
        <v>105.44869398071023</v>
      </c>
      <c r="E193" s="26"/>
      <c r="F193" s="26">
        <f t="shared" si="6"/>
        <v>2.2870592718238214E-2</v>
      </c>
      <c r="G193" s="94">
        <f t="shared" si="7"/>
        <v>4.4536868502476068E-3</v>
      </c>
      <c r="H193" s="26"/>
      <c r="I193" s="26">
        <v>0.58956950504347361</v>
      </c>
      <c r="J193" s="26">
        <v>0.58970434308376318</v>
      </c>
      <c r="K193"/>
      <c r="L193" s="26">
        <f t="shared" si="8"/>
        <v>1.3483804028957547E-4</v>
      </c>
      <c r="M193" s="1"/>
      <c r="N193" s="1"/>
      <c r="O193" s="1"/>
      <c r="Q193" s="1"/>
      <c r="R193" s="1"/>
      <c r="S193" s="1"/>
    </row>
    <row r="194" spans="1:19" s="4" customFormat="1" ht="15.75" x14ac:dyDescent="0.25">
      <c r="A194" s="64" t="s">
        <v>204</v>
      </c>
      <c r="B194" s="157">
        <v>105.44399783524428</v>
      </c>
      <c r="C194" s="59">
        <v>105.42458275376372</v>
      </c>
      <c r="D194" s="59">
        <v>105.44869398071023</v>
      </c>
      <c r="E194" s="59"/>
      <c r="F194" s="59">
        <f t="shared" si="6"/>
        <v>2.2870592718238214E-2</v>
      </c>
      <c r="G194" s="95">
        <f t="shared" si="7"/>
        <v>4.4536868502476068E-3</v>
      </c>
      <c r="H194" s="59"/>
      <c r="I194" s="59">
        <v>0.58956950504347361</v>
      </c>
      <c r="J194" s="59">
        <v>0.58970434308376318</v>
      </c>
      <c r="K194" s="57"/>
      <c r="L194" s="59">
        <f t="shared" si="8"/>
        <v>1.3483804028957547E-4</v>
      </c>
      <c r="M194" s="1"/>
      <c r="N194" s="1"/>
      <c r="O194" s="1"/>
      <c r="Q194" s="1"/>
      <c r="R194" s="1"/>
      <c r="S194" s="1"/>
    </row>
    <row r="195" spans="1:19" s="57" customFormat="1" ht="15.75" x14ac:dyDescent="0.25">
      <c r="A195" s="33" t="s">
        <v>117</v>
      </c>
      <c r="B195" s="159">
        <v>124.87911077240121</v>
      </c>
      <c r="C195" s="37">
        <v>130.07927276290044</v>
      </c>
      <c r="D195" s="37">
        <v>130.07927276290044</v>
      </c>
      <c r="E195" s="37"/>
      <c r="F195" s="37">
        <f t="shared" si="6"/>
        <v>0</v>
      </c>
      <c r="G195" s="97">
        <f t="shared" si="7"/>
        <v>4.1641568059984202</v>
      </c>
      <c r="H195" s="37"/>
      <c r="I195" s="37">
        <v>3.2498304610512752</v>
      </c>
      <c r="J195" s="37">
        <v>3.2498304610512747</v>
      </c>
      <c r="K195"/>
      <c r="L195" s="37">
        <f t="shared" si="8"/>
        <v>0</v>
      </c>
      <c r="M195" s="1"/>
      <c r="N195" s="1"/>
      <c r="O195" s="1"/>
      <c r="Q195" s="1"/>
      <c r="R195" s="1"/>
      <c r="S195" s="1"/>
    </row>
    <row r="196" spans="1:19" s="4" customFormat="1" ht="15.75" x14ac:dyDescent="0.25">
      <c r="A196" s="61" t="s">
        <v>135</v>
      </c>
      <c r="B196" s="157">
        <v>134.96624853431223</v>
      </c>
      <c r="C196" s="59">
        <v>134.97133962606898</v>
      </c>
      <c r="D196" s="59">
        <v>134.97133962606898</v>
      </c>
      <c r="E196" s="59"/>
      <c r="F196" s="59">
        <f t="shared" si="6"/>
        <v>0</v>
      </c>
      <c r="G196" s="95">
        <f t="shared" si="7"/>
        <v>3.7721221505693237E-3</v>
      </c>
      <c r="H196" s="59"/>
      <c r="I196" s="59">
        <v>0.9010092206710133</v>
      </c>
      <c r="J196" s="59">
        <v>0.90100922067101319</v>
      </c>
      <c r="K196" s="57"/>
      <c r="L196" s="59">
        <f t="shared" si="8"/>
        <v>0</v>
      </c>
      <c r="M196" s="1"/>
      <c r="N196" s="1"/>
      <c r="O196" s="1"/>
      <c r="Q196" s="1"/>
      <c r="R196" s="1"/>
      <c r="S196" s="1"/>
    </row>
    <row r="197" spans="1:19" s="57" customFormat="1" ht="15.75" x14ac:dyDescent="0.25">
      <c r="A197" s="35" t="s">
        <v>182</v>
      </c>
      <c r="B197" s="73">
        <v>134.96624853431223</v>
      </c>
      <c r="C197" s="26">
        <v>134.97133962606898</v>
      </c>
      <c r="D197" s="26">
        <v>134.97133962606898</v>
      </c>
      <c r="E197" s="26"/>
      <c r="F197" s="26">
        <f t="shared" ref="F197:F224" si="9">((D197/C197-1)*100)</f>
        <v>0</v>
      </c>
      <c r="G197" s="94">
        <f t="shared" si="7"/>
        <v>3.7721221505693237E-3</v>
      </c>
      <c r="H197" s="26"/>
      <c r="I197" s="26">
        <v>0.9010092206710133</v>
      </c>
      <c r="J197" s="26">
        <v>0.90100922067101319</v>
      </c>
      <c r="K197"/>
      <c r="L197" s="26">
        <f t="shared" si="8"/>
        <v>0</v>
      </c>
      <c r="M197" s="1"/>
      <c r="N197" s="1"/>
      <c r="O197" s="1"/>
      <c r="Q197" s="1"/>
      <c r="R197" s="1"/>
      <c r="S197" s="1"/>
    </row>
    <row r="198" spans="1:19" s="4" customFormat="1" ht="15.75" x14ac:dyDescent="0.25">
      <c r="A198" s="64" t="s">
        <v>135</v>
      </c>
      <c r="B198" s="157">
        <v>134.96624853431223</v>
      </c>
      <c r="C198" s="59">
        <v>134.97133962606898</v>
      </c>
      <c r="D198" s="59">
        <v>134.97133962606898</v>
      </c>
      <c r="E198" s="59"/>
      <c r="F198" s="59">
        <f t="shared" si="9"/>
        <v>0</v>
      </c>
      <c r="G198" s="95">
        <f t="shared" si="7"/>
        <v>3.7721221505693237E-3</v>
      </c>
      <c r="H198" s="59"/>
      <c r="I198" s="59">
        <v>0.9010092206710133</v>
      </c>
      <c r="J198" s="59">
        <v>0.90100922067101319</v>
      </c>
      <c r="K198" s="57"/>
      <c r="L198" s="59">
        <f t="shared" si="8"/>
        <v>0</v>
      </c>
      <c r="M198" s="1"/>
      <c r="N198" s="1"/>
      <c r="O198" s="1"/>
      <c r="Q198" s="1"/>
      <c r="R198" s="1"/>
      <c r="S198" s="1"/>
    </row>
    <row r="199" spans="1:19" s="57" customFormat="1" ht="15.75" x14ac:dyDescent="0.25">
      <c r="A199" s="34" t="s">
        <v>118</v>
      </c>
      <c r="B199" s="73">
        <v>120.67019748412753</v>
      </c>
      <c r="C199" s="26">
        <v>128.21527648985492</v>
      </c>
      <c r="D199" s="26">
        <v>128.21527648985492</v>
      </c>
      <c r="E199" s="26"/>
      <c r="F199" s="26">
        <f t="shared" si="9"/>
        <v>0</v>
      </c>
      <c r="G199" s="94">
        <f t="shared" si="7"/>
        <v>6.2526449471667078</v>
      </c>
      <c r="H199" s="26"/>
      <c r="I199" s="26">
        <v>2.2071499270713923</v>
      </c>
      <c r="J199" s="26">
        <v>2.2071499270713919</v>
      </c>
      <c r="K199"/>
      <c r="L199" s="26">
        <f t="shared" si="8"/>
        <v>0</v>
      </c>
      <c r="M199" s="1"/>
      <c r="N199" s="1"/>
      <c r="O199" s="1"/>
      <c r="Q199" s="1"/>
      <c r="R199" s="1"/>
      <c r="S199" s="1"/>
    </row>
    <row r="200" spans="1:19" s="4" customFormat="1" ht="15.75" x14ac:dyDescent="0.25">
      <c r="A200" s="58" t="s">
        <v>119</v>
      </c>
      <c r="B200" s="157">
        <v>120.67019748412753</v>
      </c>
      <c r="C200" s="59">
        <v>128.21527648985492</v>
      </c>
      <c r="D200" s="59">
        <v>128.21527648985492</v>
      </c>
      <c r="E200" s="59"/>
      <c r="F200" s="59">
        <f t="shared" si="9"/>
        <v>0</v>
      </c>
      <c r="G200" s="95">
        <f t="shared" ref="G200:G224" si="10">((D200/B200-1)*100)</f>
        <v>6.2526449471667078</v>
      </c>
      <c r="H200" s="59"/>
      <c r="I200" s="59">
        <v>2.2071499270713923</v>
      </c>
      <c r="J200" s="59">
        <v>2.2071499270713919</v>
      </c>
      <c r="K200" s="57"/>
      <c r="L200" s="59">
        <f t="shared" ref="L200:L224" si="11">J200-I200</f>
        <v>0</v>
      </c>
      <c r="M200" s="1"/>
      <c r="N200" s="1"/>
      <c r="O200" s="1"/>
      <c r="Q200" s="1"/>
      <c r="R200" s="1"/>
      <c r="S200" s="1"/>
    </row>
    <row r="201" spans="1:19" s="57" customFormat="1" ht="15.75" x14ac:dyDescent="0.25">
      <c r="A201" s="36" t="s">
        <v>118</v>
      </c>
      <c r="B201" s="73">
        <v>120.67019748412753</v>
      </c>
      <c r="C201" s="26">
        <v>128.21527648985492</v>
      </c>
      <c r="D201" s="26">
        <v>128.21527648985492</v>
      </c>
      <c r="E201" s="26"/>
      <c r="F201" s="26">
        <f t="shared" si="9"/>
        <v>0</v>
      </c>
      <c r="G201" s="94">
        <f t="shared" si="10"/>
        <v>6.2526449471667078</v>
      </c>
      <c r="H201" s="26"/>
      <c r="I201" s="26">
        <v>2.2071499270713923</v>
      </c>
      <c r="J201" s="26">
        <v>2.2071499270713919</v>
      </c>
      <c r="K201"/>
      <c r="L201" s="26">
        <f t="shared" si="11"/>
        <v>0</v>
      </c>
      <c r="M201" s="1"/>
      <c r="N201" s="1"/>
      <c r="O201" s="1"/>
      <c r="Q201" s="1"/>
      <c r="R201" s="1"/>
      <c r="S201" s="1"/>
    </row>
    <row r="202" spans="1:19" s="4" customFormat="1" ht="15.75" x14ac:dyDescent="0.25">
      <c r="A202" s="61" t="s">
        <v>120</v>
      </c>
      <c r="B202" s="157">
        <v>129.55828833898522</v>
      </c>
      <c r="C202" s="59">
        <v>129.55828833898522</v>
      </c>
      <c r="D202" s="59">
        <v>129.55828833898522</v>
      </c>
      <c r="E202" s="59"/>
      <c r="F202" s="59">
        <f t="shared" si="9"/>
        <v>0</v>
      </c>
      <c r="G202" s="95">
        <f t="shared" si="10"/>
        <v>0</v>
      </c>
      <c r="H202" s="59"/>
      <c r="I202" s="59">
        <v>0.14167131330887006</v>
      </c>
      <c r="J202" s="59">
        <v>0.14167131330887009</v>
      </c>
      <c r="K202" s="57"/>
      <c r="L202" s="59">
        <f t="shared" si="11"/>
        <v>0</v>
      </c>
      <c r="M202" s="1"/>
      <c r="N202" s="1"/>
      <c r="O202" s="1"/>
      <c r="Q202" s="1"/>
      <c r="R202" s="1"/>
      <c r="S202" s="1"/>
    </row>
    <row r="203" spans="1:19" s="57" customFormat="1" ht="15.75" x14ac:dyDescent="0.25">
      <c r="A203" s="35" t="s">
        <v>121</v>
      </c>
      <c r="B203" s="73">
        <v>129.55828833898522</v>
      </c>
      <c r="C203" s="26">
        <v>129.55828833898522</v>
      </c>
      <c r="D203" s="26">
        <v>129.55828833898522</v>
      </c>
      <c r="E203" s="26"/>
      <c r="F203" s="26">
        <f t="shared" si="9"/>
        <v>0</v>
      </c>
      <c r="G203" s="94">
        <f t="shared" si="10"/>
        <v>0</v>
      </c>
      <c r="H203" s="26"/>
      <c r="I203" s="26">
        <v>0.14167131330887006</v>
      </c>
      <c r="J203" s="26">
        <v>0.14167131330887009</v>
      </c>
      <c r="K203"/>
      <c r="L203" s="26">
        <f t="shared" si="11"/>
        <v>0</v>
      </c>
      <c r="M203" s="1"/>
      <c r="N203" s="1"/>
      <c r="O203" s="1"/>
      <c r="Q203" s="1"/>
      <c r="R203" s="1"/>
      <c r="S203" s="1"/>
    </row>
    <row r="204" spans="1:19" s="4" customFormat="1" ht="15.75" x14ac:dyDescent="0.25">
      <c r="A204" s="64" t="s">
        <v>120</v>
      </c>
      <c r="B204" s="157">
        <v>129.55828833898522</v>
      </c>
      <c r="C204" s="59">
        <v>129.55828833898522</v>
      </c>
      <c r="D204" s="59">
        <v>129.55828833898522</v>
      </c>
      <c r="E204" s="59"/>
      <c r="F204" s="59">
        <f t="shared" si="9"/>
        <v>0</v>
      </c>
      <c r="G204" s="95">
        <f t="shared" si="10"/>
        <v>0</v>
      </c>
      <c r="H204" s="59"/>
      <c r="I204" s="59">
        <v>0.14167131330887006</v>
      </c>
      <c r="J204" s="59">
        <v>0.14167131330887009</v>
      </c>
      <c r="K204" s="57"/>
      <c r="L204" s="59">
        <f t="shared" si="11"/>
        <v>0</v>
      </c>
      <c r="M204" s="1"/>
      <c r="N204" s="1"/>
      <c r="O204" s="1"/>
      <c r="Q204" s="1"/>
      <c r="R204" s="1"/>
      <c r="S204" s="1"/>
    </row>
    <row r="205" spans="1:19" s="57" customFormat="1" ht="15.75" x14ac:dyDescent="0.25">
      <c r="A205" s="33" t="s">
        <v>131</v>
      </c>
      <c r="B205" s="159">
        <v>125.31492371445513</v>
      </c>
      <c r="C205" s="37">
        <v>125.29123614182799</v>
      </c>
      <c r="D205" s="37">
        <v>125.21119191220903</v>
      </c>
      <c r="E205" s="37"/>
      <c r="F205" s="37">
        <f t="shared" si="9"/>
        <v>-6.388653515106979E-2</v>
      </c>
      <c r="G205" s="97">
        <f t="shared" si="10"/>
        <v>-8.2776894540081969E-2</v>
      </c>
      <c r="H205" s="37"/>
      <c r="I205" s="37">
        <v>3.7892422720393073</v>
      </c>
      <c r="J205" s="37">
        <v>3.7868214564432217</v>
      </c>
      <c r="K205"/>
      <c r="L205" s="37">
        <f t="shared" si="11"/>
        <v>-2.4208155960856459E-3</v>
      </c>
      <c r="M205" s="1"/>
      <c r="N205" s="1"/>
      <c r="O205" s="1"/>
      <c r="Q205" s="1"/>
      <c r="R205" s="1"/>
      <c r="S205" s="1"/>
    </row>
    <row r="206" spans="1:19" s="4" customFormat="1" ht="15.75" x14ac:dyDescent="0.25">
      <c r="A206" s="61" t="s">
        <v>122</v>
      </c>
      <c r="B206" s="157">
        <v>125.39107034340127</v>
      </c>
      <c r="C206" s="59">
        <v>125.36661194450592</v>
      </c>
      <c r="D206" s="59">
        <v>125.28396296530876</v>
      </c>
      <c r="E206" s="59"/>
      <c r="F206" s="59">
        <f t="shared" si="9"/>
        <v>-6.5925829784518886E-2</v>
      </c>
      <c r="G206" s="95">
        <f t="shared" si="10"/>
        <v>-8.5418664821335089E-2</v>
      </c>
      <c r="H206" s="59"/>
      <c r="I206" s="59">
        <v>3.6720290119950674</v>
      </c>
      <c r="J206" s="59">
        <v>3.6696081963989817</v>
      </c>
      <c r="K206" s="57"/>
      <c r="L206" s="59">
        <f t="shared" si="11"/>
        <v>-2.4208155960856459E-3</v>
      </c>
      <c r="M206" s="1"/>
      <c r="N206" s="1"/>
      <c r="O206" s="1"/>
      <c r="Q206" s="1"/>
      <c r="R206" s="1"/>
      <c r="S206" s="1"/>
    </row>
    <row r="207" spans="1:19" s="57" customFormat="1" ht="15.75" x14ac:dyDescent="0.25">
      <c r="A207" s="35" t="s">
        <v>183</v>
      </c>
      <c r="B207" s="73">
        <v>125.39107034340127</v>
      </c>
      <c r="C207" s="26">
        <v>125.36661194450592</v>
      </c>
      <c r="D207" s="26">
        <v>125.28396296530876</v>
      </c>
      <c r="E207" s="26"/>
      <c r="F207" s="26">
        <f t="shared" si="9"/>
        <v>-6.5925829784518886E-2</v>
      </c>
      <c r="G207" s="94">
        <f t="shared" si="10"/>
        <v>-8.5418664821335089E-2</v>
      </c>
      <c r="H207" s="26"/>
      <c r="I207" s="26">
        <v>3.6720290119950674</v>
      </c>
      <c r="J207" s="26">
        <v>3.6696081963989817</v>
      </c>
      <c r="K207"/>
      <c r="L207" s="26">
        <f t="shared" si="11"/>
        <v>-2.4208155960856459E-3</v>
      </c>
      <c r="M207" s="1"/>
      <c r="N207" s="1"/>
      <c r="O207" s="1"/>
      <c r="Q207" s="1"/>
      <c r="R207" s="1"/>
      <c r="S207" s="1"/>
    </row>
    <row r="208" spans="1:19" s="4" customFormat="1" ht="15.75" x14ac:dyDescent="0.25">
      <c r="A208" s="64" t="s">
        <v>21</v>
      </c>
      <c r="B208" s="157">
        <v>117.43633236193088</v>
      </c>
      <c r="C208" s="59">
        <v>117.31810954980608</v>
      </c>
      <c r="D208" s="59">
        <v>116.91861509468021</v>
      </c>
      <c r="E208" s="59"/>
      <c r="F208" s="59">
        <f t="shared" si="9"/>
        <v>-0.34052241095503533</v>
      </c>
      <c r="G208" s="95">
        <f t="shared" si="10"/>
        <v>-0.44084931540190331</v>
      </c>
      <c r="H208" s="59"/>
      <c r="I208" s="59">
        <v>0.71091226838677957</v>
      </c>
      <c r="J208" s="59">
        <v>0.70849145279069381</v>
      </c>
      <c r="K208" s="57"/>
      <c r="L208" s="59">
        <f t="shared" si="11"/>
        <v>-2.4208155960857569E-3</v>
      </c>
      <c r="M208" s="1"/>
      <c r="N208" s="1"/>
      <c r="O208" s="1"/>
      <c r="Q208" s="1"/>
      <c r="R208" s="1"/>
      <c r="S208" s="1"/>
    </row>
    <row r="209" spans="1:19" s="57" customFormat="1" ht="15.75" x14ac:dyDescent="0.25">
      <c r="A209" s="36" t="s">
        <v>203</v>
      </c>
      <c r="B209" s="73">
        <v>127.46605964858927</v>
      </c>
      <c r="C209" s="26">
        <v>127.46605964858927</v>
      </c>
      <c r="D209" s="26">
        <v>127.46605964858927</v>
      </c>
      <c r="E209" s="26"/>
      <c r="F209" s="26">
        <f t="shared" si="9"/>
        <v>0</v>
      </c>
      <c r="G209" s="94">
        <f t="shared" si="10"/>
        <v>0</v>
      </c>
      <c r="H209" s="26"/>
      <c r="I209" s="26">
        <v>2.9611167436082879</v>
      </c>
      <c r="J209" s="26">
        <v>2.9611167436082879</v>
      </c>
      <c r="K209"/>
      <c r="L209" s="26">
        <f t="shared" si="11"/>
        <v>0</v>
      </c>
      <c r="M209" s="1"/>
      <c r="N209" s="1"/>
      <c r="O209" s="1"/>
      <c r="Q209" s="1"/>
      <c r="R209" s="1"/>
      <c r="S209" s="1"/>
    </row>
    <row r="210" spans="1:19" s="4" customFormat="1" ht="15.75" x14ac:dyDescent="0.25">
      <c r="A210" s="61" t="s">
        <v>123</v>
      </c>
      <c r="B210" s="157">
        <v>122.97492976527279</v>
      </c>
      <c r="C210" s="59">
        <v>122.97492976527279</v>
      </c>
      <c r="D210" s="59">
        <v>122.97492976527279</v>
      </c>
      <c r="E210" s="59"/>
      <c r="F210" s="59">
        <f t="shared" si="9"/>
        <v>0</v>
      </c>
      <c r="G210" s="95">
        <f t="shared" si="10"/>
        <v>0</v>
      </c>
      <c r="H210" s="59"/>
      <c r="I210" s="59">
        <v>0.11721326004424021</v>
      </c>
      <c r="J210" s="59">
        <v>0.11721326004424022</v>
      </c>
      <c r="K210" s="57"/>
      <c r="L210" s="59">
        <f t="shared" si="11"/>
        <v>0</v>
      </c>
      <c r="M210" s="1"/>
      <c r="N210" s="1"/>
      <c r="O210" s="1"/>
      <c r="Q210" s="1"/>
      <c r="R210" s="1"/>
      <c r="S210" s="1"/>
    </row>
    <row r="211" spans="1:19" s="57" customFormat="1" ht="15.75" x14ac:dyDescent="0.25">
      <c r="A211" s="35" t="s">
        <v>124</v>
      </c>
      <c r="B211" s="73">
        <v>122.97492976527279</v>
      </c>
      <c r="C211" s="26">
        <v>122.97492976527279</v>
      </c>
      <c r="D211" s="26">
        <v>122.97492976527279</v>
      </c>
      <c r="E211" s="26"/>
      <c r="F211" s="26">
        <f t="shared" si="9"/>
        <v>0</v>
      </c>
      <c r="G211" s="94">
        <f t="shared" si="10"/>
        <v>0</v>
      </c>
      <c r="H211" s="26"/>
      <c r="I211" s="26">
        <v>0.11721326004424021</v>
      </c>
      <c r="J211" s="26">
        <v>0.11721326004424022</v>
      </c>
      <c r="K211"/>
      <c r="L211" s="26">
        <f t="shared" si="11"/>
        <v>0</v>
      </c>
      <c r="M211" s="1"/>
      <c r="N211" s="1"/>
      <c r="O211" s="1"/>
      <c r="Q211" s="1"/>
      <c r="R211" s="1"/>
      <c r="S211" s="1"/>
    </row>
    <row r="212" spans="1:19" s="4" customFormat="1" ht="15.75" x14ac:dyDescent="0.25">
      <c r="A212" s="64" t="s">
        <v>123</v>
      </c>
      <c r="B212" s="157">
        <v>122.97492976527279</v>
      </c>
      <c r="C212" s="59">
        <v>122.97492976527279</v>
      </c>
      <c r="D212" s="59">
        <v>122.97492976527279</v>
      </c>
      <c r="E212" s="59"/>
      <c r="F212" s="59">
        <f t="shared" si="9"/>
        <v>0</v>
      </c>
      <c r="G212" s="95">
        <f t="shared" si="10"/>
        <v>0</v>
      </c>
      <c r="H212" s="59"/>
      <c r="I212" s="59">
        <v>0.11721326004424021</v>
      </c>
      <c r="J212" s="59">
        <v>0.11721326004424022</v>
      </c>
      <c r="K212" s="57"/>
      <c r="L212" s="59">
        <f t="shared" si="11"/>
        <v>0</v>
      </c>
      <c r="M212" s="1"/>
      <c r="N212" s="1"/>
      <c r="O212" s="1"/>
      <c r="Q212" s="1"/>
      <c r="R212" s="1"/>
      <c r="S212" s="1"/>
    </row>
    <row r="213" spans="1:19" s="57" customFormat="1" ht="15.75" x14ac:dyDescent="0.25">
      <c r="A213" s="33" t="s">
        <v>132</v>
      </c>
      <c r="B213" s="159">
        <v>98.506817339409096</v>
      </c>
      <c r="C213" s="37">
        <v>98.114907507857836</v>
      </c>
      <c r="D213" s="37">
        <v>98.205793584935364</v>
      </c>
      <c r="E213" s="37"/>
      <c r="F213" s="37">
        <f t="shared" si="9"/>
        <v>9.2632281256799232E-2</v>
      </c>
      <c r="G213" s="97">
        <f t="shared" si="10"/>
        <v>-0.30558672242606555</v>
      </c>
      <c r="H213" s="37"/>
      <c r="I213" s="37">
        <v>7.0457011533954601</v>
      </c>
      <c r="J213" s="37">
        <v>7.0522277471043866</v>
      </c>
      <c r="K213"/>
      <c r="L213" s="37">
        <f t="shared" si="11"/>
        <v>6.526593708926498E-3</v>
      </c>
      <c r="M213" s="1"/>
      <c r="N213" s="1"/>
      <c r="O213" s="1"/>
      <c r="Q213" s="1"/>
      <c r="R213" s="1"/>
      <c r="S213" s="1"/>
    </row>
    <row r="214" spans="1:19" s="4" customFormat="1" ht="15.75" x14ac:dyDescent="0.25">
      <c r="A214" s="61" t="s">
        <v>125</v>
      </c>
      <c r="B214" s="157">
        <v>98.950683073431691</v>
      </c>
      <c r="C214" s="59">
        <v>98.544851126011721</v>
      </c>
      <c r="D214" s="59">
        <v>98.669305785220118</v>
      </c>
      <c r="E214" s="59"/>
      <c r="F214" s="59">
        <f t="shared" si="9"/>
        <v>0.12629240166921463</v>
      </c>
      <c r="G214" s="95">
        <f t="shared" si="10"/>
        <v>-0.28436113776270089</v>
      </c>
      <c r="H214" s="59"/>
      <c r="I214" s="59">
        <v>5.1678435303022585</v>
      </c>
      <c r="J214" s="59">
        <v>5.1743701240111859</v>
      </c>
      <c r="K214" s="57"/>
      <c r="L214" s="59">
        <f t="shared" si="11"/>
        <v>6.5265937089273862E-3</v>
      </c>
      <c r="M214" s="1"/>
      <c r="N214" s="1"/>
      <c r="O214" s="1"/>
      <c r="Q214" s="1"/>
      <c r="R214" s="1"/>
      <c r="S214" s="1"/>
    </row>
    <row r="215" spans="1:19" s="57" customFormat="1" ht="15.75" x14ac:dyDescent="0.25">
      <c r="A215" s="35" t="s">
        <v>184</v>
      </c>
      <c r="B215" s="73">
        <v>120.09215057311731</v>
      </c>
      <c r="C215" s="26">
        <v>120.09215057311731</v>
      </c>
      <c r="D215" s="26">
        <v>120.09215057311731</v>
      </c>
      <c r="E215" s="26"/>
      <c r="F215" s="26">
        <f t="shared" si="9"/>
        <v>0</v>
      </c>
      <c r="G215" s="94">
        <f t="shared" si="10"/>
        <v>0</v>
      </c>
      <c r="H215" s="26"/>
      <c r="I215" s="26">
        <v>0.13971738065705422</v>
      </c>
      <c r="J215" s="26">
        <v>0.13971738065705422</v>
      </c>
      <c r="K215"/>
      <c r="L215" s="26">
        <f t="shared" si="11"/>
        <v>0</v>
      </c>
      <c r="M215" s="1"/>
      <c r="N215" s="1"/>
      <c r="O215" s="1"/>
      <c r="Q215" s="1"/>
      <c r="R215" s="1"/>
      <c r="S215" s="1"/>
    </row>
    <row r="216" spans="1:19" s="4" customFormat="1" ht="15.75" x14ac:dyDescent="0.25">
      <c r="A216" s="64" t="s">
        <v>202</v>
      </c>
      <c r="B216" s="157">
        <v>120.09215057311731</v>
      </c>
      <c r="C216" s="59">
        <v>120.09215057311731</v>
      </c>
      <c r="D216" s="59">
        <v>120.09215057311731</v>
      </c>
      <c r="E216" s="59"/>
      <c r="F216" s="59">
        <f t="shared" si="9"/>
        <v>0</v>
      </c>
      <c r="G216" s="95">
        <f t="shared" si="10"/>
        <v>0</v>
      </c>
      <c r="H216" s="59"/>
      <c r="I216" s="59">
        <v>0.13971738065705422</v>
      </c>
      <c r="J216" s="59">
        <v>0.13971738065705422</v>
      </c>
      <c r="K216" s="57"/>
      <c r="L216" s="59">
        <f t="shared" si="11"/>
        <v>0</v>
      </c>
      <c r="M216" s="1"/>
      <c r="N216" s="1"/>
      <c r="O216" s="1"/>
      <c r="Q216" s="1"/>
      <c r="R216" s="1"/>
      <c r="S216" s="1"/>
    </row>
    <row r="217" spans="1:19" s="57" customFormat="1" ht="15.75" x14ac:dyDescent="0.25">
      <c r="A217" s="35" t="s">
        <v>185</v>
      </c>
      <c r="B217" s="73">
        <v>98.47101716640914</v>
      </c>
      <c r="C217" s="26">
        <v>98.055977544585232</v>
      </c>
      <c r="D217" s="26">
        <v>98.183255879917027</v>
      </c>
      <c r="E217" s="26"/>
      <c r="F217" s="26">
        <f t="shared" si="9"/>
        <v>0.12980170971619298</v>
      </c>
      <c r="G217" s="94">
        <f t="shared" si="10"/>
        <v>-0.29222942422318932</v>
      </c>
      <c r="H217" s="26"/>
      <c r="I217" s="26">
        <v>5.0281261496452041</v>
      </c>
      <c r="J217" s="26">
        <v>5.0346527433541306</v>
      </c>
      <c r="K217"/>
      <c r="L217" s="26">
        <f t="shared" si="11"/>
        <v>6.526593708926498E-3</v>
      </c>
      <c r="M217" s="1"/>
      <c r="N217" s="1"/>
      <c r="O217" s="1"/>
      <c r="Q217" s="1"/>
      <c r="R217" s="1"/>
      <c r="S217" s="1"/>
    </row>
    <row r="218" spans="1:19" s="4" customFormat="1" ht="15.75" x14ac:dyDescent="0.25">
      <c r="A218" s="64" t="s">
        <v>201</v>
      </c>
      <c r="B218" s="157">
        <v>98.47101716640914</v>
      </c>
      <c r="C218" s="59">
        <v>98.055977544585232</v>
      </c>
      <c r="D218" s="59">
        <v>98.183255879917027</v>
      </c>
      <c r="E218" s="59"/>
      <c r="F218" s="59">
        <f t="shared" si="9"/>
        <v>0.12980170971619298</v>
      </c>
      <c r="G218" s="95">
        <f t="shared" si="10"/>
        <v>-0.29222942422318932</v>
      </c>
      <c r="H218" s="59"/>
      <c r="I218" s="59">
        <v>5.0281261496452041</v>
      </c>
      <c r="J218" s="59">
        <v>5.0346527433541306</v>
      </c>
      <c r="K218" s="57"/>
      <c r="L218" s="59">
        <f t="shared" si="11"/>
        <v>6.526593708926498E-3</v>
      </c>
      <c r="M218" s="1"/>
      <c r="N218" s="1"/>
      <c r="O218" s="1"/>
      <c r="Q218" s="1"/>
      <c r="R218" s="1"/>
      <c r="S218" s="1"/>
    </row>
    <row r="219" spans="1:19" s="57" customFormat="1" ht="15.75" x14ac:dyDescent="0.25">
      <c r="A219" s="34" t="s">
        <v>134</v>
      </c>
      <c r="B219" s="73">
        <v>88.84444873050721</v>
      </c>
      <c r="C219" s="26">
        <v>87.378190235726791</v>
      </c>
      <c r="D219" s="26">
        <v>87.378190235726791</v>
      </c>
      <c r="E219" s="26"/>
      <c r="F219" s="26">
        <f t="shared" si="9"/>
        <v>0</v>
      </c>
      <c r="G219" s="94">
        <f t="shared" si="10"/>
        <v>-1.6503659100052914</v>
      </c>
      <c r="H219" s="26"/>
      <c r="I219" s="26">
        <v>0.4088573493767057</v>
      </c>
      <c r="J219" s="26">
        <v>0.4088573493767057</v>
      </c>
      <c r="K219"/>
      <c r="L219" s="26">
        <f t="shared" si="11"/>
        <v>0</v>
      </c>
      <c r="M219" s="1"/>
      <c r="N219" s="1"/>
      <c r="O219" s="1"/>
      <c r="Q219" s="1"/>
      <c r="R219" s="1"/>
      <c r="S219" s="1"/>
    </row>
    <row r="220" spans="1:19" s="4" customFormat="1" ht="15.75" x14ac:dyDescent="0.25">
      <c r="A220" s="58" t="s">
        <v>126</v>
      </c>
      <c r="B220" s="157">
        <v>88.84444873050721</v>
      </c>
      <c r="C220" s="59">
        <v>87.378190235726791</v>
      </c>
      <c r="D220" s="59">
        <v>87.378190235726791</v>
      </c>
      <c r="E220" s="59"/>
      <c r="F220" s="59">
        <f t="shared" si="9"/>
        <v>0</v>
      </c>
      <c r="G220" s="95">
        <f t="shared" si="10"/>
        <v>-1.6503659100052914</v>
      </c>
      <c r="H220" s="59"/>
      <c r="I220" s="59">
        <v>0.4088573493767057</v>
      </c>
      <c r="J220" s="59">
        <v>0.4088573493767057</v>
      </c>
      <c r="K220" s="57"/>
      <c r="L220" s="59">
        <f t="shared" si="11"/>
        <v>0</v>
      </c>
      <c r="M220" s="1"/>
      <c r="N220" s="1"/>
      <c r="O220" s="1"/>
      <c r="Q220" s="1"/>
      <c r="R220" s="1"/>
      <c r="S220" s="1"/>
    </row>
    <row r="221" spans="1:19" s="57" customFormat="1" ht="15.75" x14ac:dyDescent="0.25">
      <c r="A221" s="36" t="s">
        <v>200</v>
      </c>
      <c r="B221" s="73">
        <v>88.84444873050721</v>
      </c>
      <c r="C221" s="26">
        <v>87.378190235726791</v>
      </c>
      <c r="D221" s="26">
        <v>87.378190235726791</v>
      </c>
      <c r="E221" s="26"/>
      <c r="F221" s="26">
        <f t="shared" si="9"/>
        <v>0</v>
      </c>
      <c r="G221" s="94">
        <f t="shared" si="10"/>
        <v>-1.6503659100052914</v>
      </c>
      <c r="H221" s="26"/>
      <c r="I221" s="26">
        <v>0.4088573493767057</v>
      </c>
      <c r="J221" s="26">
        <v>0.4088573493767057</v>
      </c>
      <c r="K221"/>
      <c r="L221" s="26">
        <f t="shared" si="11"/>
        <v>0</v>
      </c>
      <c r="M221" s="1"/>
      <c r="N221" s="1"/>
      <c r="O221" s="1"/>
      <c r="Q221" s="1"/>
      <c r="R221" s="1"/>
      <c r="S221" s="1"/>
    </row>
    <row r="222" spans="1:19" s="4" customFormat="1" ht="15.75" x14ac:dyDescent="0.25">
      <c r="A222" s="61" t="s">
        <v>133</v>
      </c>
      <c r="B222" s="157">
        <v>100</v>
      </c>
      <c r="C222" s="59">
        <v>100</v>
      </c>
      <c r="D222" s="59">
        <v>100</v>
      </c>
      <c r="E222" s="59"/>
      <c r="F222" s="59">
        <f t="shared" si="9"/>
        <v>0</v>
      </c>
      <c r="G222" s="95">
        <f t="shared" si="10"/>
        <v>0</v>
      </c>
      <c r="H222" s="59"/>
      <c r="I222" s="59">
        <v>1.4690002737164953</v>
      </c>
      <c r="J222" s="59">
        <v>1.4690002737164956</v>
      </c>
      <c r="K222" s="57"/>
      <c r="L222" s="59">
        <f t="shared" si="11"/>
        <v>0</v>
      </c>
      <c r="M222" s="1"/>
      <c r="N222" s="1"/>
      <c r="O222" s="1"/>
      <c r="Q222" s="1"/>
      <c r="R222" s="1"/>
      <c r="S222" s="1"/>
    </row>
    <row r="223" spans="1:19" s="57" customFormat="1" ht="15.75" x14ac:dyDescent="0.25">
      <c r="A223" s="35" t="s">
        <v>186</v>
      </c>
      <c r="B223" s="73">
        <v>100</v>
      </c>
      <c r="C223" s="26">
        <v>100</v>
      </c>
      <c r="D223" s="26">
        <v>100</v>
      </c>
      <c r="E223" s="26"/>
      <c r="F223" s="26">
        <f t="shared" si="9"/>
        <v>0</v>
      </c>
      <c r="G223" s="94">
        <f t="shared" si="10"/>
        <v>0</v>
      </c>
      <c r="H223" s="26"/>
      <c r="I223" s="26">
        <v>1.4690002737164953</v>
      </c>
      <c r="J223" s="26">
        <v>1.4690002737164956</v>
      </c>
      <c r="K223"/>
      <c r="L223" s="26">
        <f t="shared" si="11"/>
        <v>0</v>
      </c>
      <c r="M223" s="1"/>
      <c r="N223" s="1"/>
      <c r="O223" s="1"/>
      <c r="Q223" s="1"/>
      <c r="R223" s="1"/>
      <c r="S223" s="1"/>
    </row>
    <row r="224" spans="1:19" s="4" customFormat="1" ht="15.75" x14ac:dyDescent="0.25">
      <c r="A224" s="64" t="s">
        <v>133</v>
      </c>
      <c r="B224" s="157">
        <v>100</v>
      </c>
      <c r="C224" s="59">
        <v>100</v>
      </c>
      <c r="D224" s="59">
        <v>100</v>
      </c>
      <c r="E224" s="59"/>
      <c r="F224" s="59">
        <f t="shared" si="9"/>
        <v>0</v>
      </c>
      <c r="G224" s="95">
        <f t="shared" si="10"/>
        <v>0</v>
      </c>
      <c r="H224" s="59"/>
      <c r="I224" s="59">
        <v>1.4690002737164953</v>
      </c>
      <c r="J224" s="59">
        <v>1.4690002737164956</v>
      </c>
      <c r="K224" s="57"/>
      <c r="L224" s="59">
        <f t="shared" si="11"/>
        <v>0</v>
      </c>
      <c r="M224" s="1"/>
      <c r="N224" s="1"/>
      <c r="O224" s="1"/>
      <c r="Q224" s="1"/>
      <c r="R224" s="1"/>
      <c r="S224" s="1"/>
    </row>
    <row r="225" spans="1:12" ht="6.75" customHeight="1" x14ac:dyDescent="0.25">
      <c r="A225" s="44"/>
      <c r="B225" s="160"/>
      <c r="C225" s="43"/>
      <c r="D225" s="43"/>
      <c r="E225" s="43"/>
      <c r="F225" s="43"/>
      <c r="G225" s="90"/>
      <c r="H225" s="43"/>
      <c r="I225" s="43"/>
      <c r="J225" s="43"/>
      <c r="K225" s="29"/>
      <c r="L225" s="43"/>
    </row>
    <row r="226" spans="1:12" x14ac:dyDescent="0.25">
      <c r="A226" s="183" t="s">
        <v>54</v>
      </c>
      <c r="B226" s="184"/>
      <c r="C226" s="184"/>
      <c r="D226" s="184"/>
    </row>
    <row r="227" spans="1:12" ht="409.6" customHeight="1" x14ac:dyDescent="0.25">
      <c r="A227" s="23"/>
      <c r="B227" s="161"/>
      <c r="C227" s="8"/>
      <c r="D227" s="8"/>
    </row>
  </sheetData>
  <sortState ref="C230:D243">
    <sortCondition ref="C230"/>
  </sortState>
  <mergeCells count="4">
    <mergeCell ref="A3:A4"/>
    <mergeCell ref="I3:J3"/>
    <mergeCell ref="A226:D226"/>
    <mergeCell ref="C3:D3"/>
  </mergeCells>
  <pageMargins left="0.17" right="0.19" top="0.42" bottom="0.41" header="0.3" footer="0.3"/>
  <pageSetup paperSize="9" scale="59" orientation="portrait" horizontalDpi="4294967295" verticalDpi="4294967295" r:id="rId1"/>
  <rowBreaks count="2" manualBreakCount="2">
    <brk id="80" max="11" man="1"/>
    <brk id="149"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7"/>
  <sheetViews>
    <sheetView view="pageBreakPreview" zoomScaleSheetLayoutView="100" workbookViewId="0">
      <selection activeCell="G6" sqref="G6"/>
    </sheetView>
  </sheetViews>
  <sheetFormatPr defaultRowHeight="15" x14ac:dyDescent="0.25"/>
  <cols>
    <col min="1" max="1" width="57.42578125" style="162" customWidth="1"/>
    <col min="2" max="2" width="9.7109375" style="162" customWidth="1"/>
    <col min="3" max="4" width="9.7109375" style="99" bestFit="1" customWidth="1"/>
    <col min="5" max="5" width="1.85546875" style="87" customWidth="1"/>
    <col min="6" max="7" width="12" style="87" customWidth="1"/>
    <col min="8" max="8" width="1.85546875" style="87" customWidth="1"/>
    <col min="9" max="10" width="9.7109375" style="87" bestFit="1" customWidth="1"/>
    <col min="11" max="11" width="1.85546875" style="87" customWidth="1"/>
    <col min="12" max="12" width="12.140625" style="87" bestFit="1" customWidth="1"/>
    <col min="13" max="16384" width="9.140625" style="87"/>
  </cols>
  <sheetData>
    <row r="1" spans="1:12" ht="15.75" x14ac:dyDescent="0.25">
      <c r="A1" s="164" t="s">
        <v>256</v>
      </c>
      <c r="B1" s="151"/>
      <c r="C1" s="165"/>
      <c r="D1" s="165"/>
      <c r="E1" s="89"/>
    </row>
    <row r="2" spans="1:12" ht="6" customHeight="1" x14ac:dyDescent="0.25">
      <c r="A2" s="152"/>
      <c r="B2" s="152"/>
      <c r="C2" s="90"/>
      <c r="D2" s="90"/>
      <c r="E2" s="86"/>
      <c r="F2" s="86"/>
      <c r="G2" s="86"/>
      <c r="H2" s="86"/>
      <c r="I2" s="86"/>
      <c r="J2" s="86"/>
      <c r="K2" s="86"/>
      <c r="L2" s="86"/>
    </row>
    <row r="3" spans="1:12" ht="45" customHeight="1" x14ac:dyDescent="0.25">
      <c r="A3" s="187" t="s">
        <v>56</v>
      </c>
      <c r="B3" s="182" t="s">
        <v>242</v>
      </c>
      <c r="C3" s="182"/>
      <c r="D3" s="182"/>
      <c r="E3" s="104"/>
      <c r="F3" s="179" t="s">
        <v>243</v>
      </c>
      <c r="G3" s="179"/>
      <c r="H3" s="91"/>
      <c r="I3" s="179" t="s">
        <v>244</v>
      </c>
      <c r="J3" s="179"/>
      <c r="K3" s="91"/>
      <c r="L3" s="166" t="s">
        <v>245</v>
      </c>
    </row>
    <row r="4" spans="1:12" ht="30" x14ac:dyDescent="0.25">
      <c r="A4" s="188"/>
      <c r="B4" s="122">
        <v>42646</v>
      </c>
      <c r="C4" s="85">
        <v>42981</v>
      </c>
      <c r="D4" s="122">
        <v>43011</v>
      </c>
      <c r="E4" s="152"/>
      <c r="F4" s="178" t="s">
        <v>270</v>
      </c>
      <c r="G4" s="178" t="s">
        <v>271</v>
      </c>
      <c r="H4" s="152"/>
      <c r="I4" s="122">
        <v>42981</v>
      </c>
      <c r="J4" s="122">
        <v>43011</v>
      </c>
      <c r="K4" s="152"/>
      <c r="L4" s="178" t="s">
        <v>270</v>
      </c>
    </row>
    <row r="5" spans="1:12" s="105" customFormat="1" ht="15.75" x14ac:dyDescent="0.25">
      <c r="A5" s="167" t="s">
        <v>241</v>
      </c>
      <c r="B5" s="93">
        <v>109.37532954155068</v>
      </c>
      <c r="C5" s="93">
        <v>111.03618447704602</v>
      </c>
      <c r="D5" s="93">
        <v>111.06707720222175</v>
      </c>
      <c r="E5" s="93"/>
      <c r="F5" s="93">
        <f t="shared" ref="F5:F68" si="0">((D5/C5-1)*100)</f>
        <v>2.7822214281969515E-2</v>
      </c>
      <c r="G5" s="93">
        <f>((D5/B5-1)*100)</f>
        <v>1.5467360580873946</v>
      </c>
      <c r="H5" s="93"/>
      <c r="I5" s="93">
        <v>111.03618447704602</v>
      </c>
      <c r="J5" s="93">
        <v>111.06707720222175</v>
      </c>
      <c r="L5" s="93">
        <f>J5-I5</f>
        <v>3.0892725175732494E-2</v>
      </c>
    </row>
    <row r="6" spans="1:12" ht="9.75" customHeight="1" x14ac:dyDescent="0.25">
      <c r="A6" s="163"/>
      <c r="B6" s="163"/>
      <c r="C6" s="163"/>
      <c r="D6" s="163"/>
      <c r="E6" s="163"/>
      <c r="F6" s="163"/>
      <c r="G6" s="163"/>
      <c r="H6" s="163"/>
      <c r="I6" s="163"/>
      <c r="J6" s="163"/>
      <c r="K6" s="163"/>
      <c r="L6" s="163"/>
    </row>
    <row r="7" spans="1:12" ht="15.75" x14ac:dyDescent="0.25">
      <c r="A7" s="168" t="s">
        <v>127</v>
      </c>
      <c r="B7" s="92">
        <v>108.77932459161769</v>
      </c>
      <c r="C7" s="92">
        <v>109.81925626641697</v>
      </c>
      <c r="D7" s="92">
        <v>109.37922158420416</v>
      </c>
      <c r="E7" s="92"/>
      <c r="F7" s="92">
        <f t="shared" si="0"/>
        <v>-0.40068991283760402</v>
      </c>
      <c r="G7" s="92">
        <f t="shared" ref="G7:G69" si="1">((D7/B7-1)*100)</f>
        <v>0.55148071091506434</v>
      </c>
      <c r="H7" s="92"/>
      <c r="I7" s="92">
        <v>26.119535580016919</v>
      </c>
      <c r="J7" s="92">
        <v>26.014877235667765</v>
      </c>
      <c r="L7" s="92">
        <f>J7-I7</f>
        <v>-0.10465834434915422</v>
      </c>
    </row>
    <row r="8" spans="1:12" s="105" customFormat="1" ht="15.75" x14ac:dyDescent="0.25">
      <c r="A8" s="169" t="s">
        <v>57</v>
      </c>
      <c r="B8" s="95">
        <v>109.15089573214497</v>
      </c>
      <c r="C8" s="95">
        <v>109.9905472312752</v>
      </c>
      <c r="D8" s="95">
        <v>109.51879274534167</v>
      </c>
      <c r="E8" s="95"/>
      <c r="F8" s="95">
        <f t="shared" si="0"/>
        <v>-0.42890457208252242</v>
      </c>
      <c r="G8" s="95">
        <f t="shared" si="1"/>
        <v>0.33705359056284134</v>
      </c>
      <c r="H8" s="95"/>
      <c r="I8" s="95">
        <v>23.784249588522993</v>
      </c>
      <c r="J8" s="95">
        <v>23.682237854602299</v>
      </c>
      <c r="L8" s="95">
        <f t="shared" ref="L8:L71" si="2">J8-I8</f>
        <v>-0.10201173392069407</v>
      </c>
    </row>
    <row r="9" spans="1:12" ht="15.75" x14ac:dyDescent="0.25">
      <c r="A9" s="170" t="s">
        <v>58</v>
      </c>
      <c r="B9" s="94">
        <v>124.13473301972721</v>
      </c>
      <c r="C9" s="94">
        <v>121.07853433724819</v>
      </c>
      <c r="D9" s="94">
        <v>121.07339755130045</v>
      </c>
      <c r="E9" s="94"/>
      <c r="F9" s="94">
        <f t="shared" si="0"/>
        <v>-4.2425240575072465E-3</v>
      </c>
      <c r="G9" s="94">
        <f t="shared" si="1"/>
        <v>-2.4661393261628528</v>
      </c>
      <c r="H9" s="94"/>
      <c r="I9" s="94">
        <v>3.5326522963796068</v>
      </c>
      <c r="J9" s="94">
        <v>3.5325024227560653</v>
      </c>
      <c r="L9" s="94">
        <f t="shared" si="2"/>
        <v>-1.4987362354146327E-4</v>
      </c>
    </row>
    <row r="10" spans="1:12" s="105" customFormat="1" ht="15.75" x14ac:dyDescent="0.25">
      <c r="A10" s="171" t="s">
        <v>6</v>
      </c>
      <c r="B10" s="95">
        <v>154.10745762384326</v>
      </c>
      <c r="C10" s="95">
        <v>142.32675771414793</v>
      </c>
      <c r="D10" s="95">
        <v>142.32260196625546</v>
      </c>
      <c r="E10" s="95"/>
      <c r="F10" s="95">
        <f t="shared" si="0"/>
        <v>-2.919864092465474E-3</v>
      </c>
      <c r="G10" s="95">
        <f t="shared" si="1"/>
        <v>-7.647167657747711</v>
      </c>
      <c r="H10" s="95"/>
      <c r="I10" s="95">
        <v>1.0788662828203357</v>
      </c>
      <c r="J10" s="95">
        <v>1.0788347813911381</v>
      </c>
      <c r="L10" s="95">
        <f t="shared" si="2"/>
        <v>-3.150142919761123E-5</v>
      </c>
    </row>
    <row r="11" spans="1:12" ht="15.75" x14ac:dyDescent="0.25">
      <c r="A11" s="172" t="s">
        <v>7</v>
      </c>
      <c r="B11" s="94">
        <v>100.64622931977259</v>
      </c>
      <c r="C11" s="94">
        <v>98.795571079522574</v>
      </c>
      <c r="D11" s="94">
        <v>98.985797454530925</v>
      </c>
      <c r="E11" s="94"/>
      <c r="F11" s="94">
        <f t="shared" si="0"/>
        <v>0.19254544806996954</v>
      </c>
      <c r="G11" s="94">
        <f t="shared" si="1"/>
        <v>-1.6497705641471683</v>
      </c>
      <c r="H11" s="94"/>
      <c r="I11" s="94">
        <v>0.43966494252948013</v>
      </c>
      <c r="J11" s="94">
        <v>0.44051149736308004</v>
      </c>
      <c r="L11" s="94">
        <f t="shared" si="2"/>
        <v>8.4655483359991068E-4</v>
      </c>
    </row>
    <row r="12" spans="1:12" s="105" customFormat="1" ht="15.75" x14ac:dyDescent="0.25">
      <c r="A12" s="171" t="s">
        <v>59</v>
      </c>
      <c r="B12" s="95">
        <v>114.96009896792013</v>
      </c>
      <c r="C12" s="95">
        <v>116.75679385130391</v>
      </c>
      <c r="D12" s="95">
        <v>116.73307365573847</v>
      </c>
      <c r="E12" s="95"/>
      <c r="F12" s="95">
        <f t="shared" si="0"/>
        <v>-2.0315901784395685E-2</v>
      </c>
      <c r="G12" s="95">
        <f t="shared" si="1"/>
        <v>1.5422522281518525</v>
      </c>
      <c r="H12" s="95"/>
      <c r="I12" s="95">
        <v>0.38836728121184694</v>
      </c>
      <c r="J12" s="95">
        <v>0.38828838089643319</v>
      </c>
      <c r="L12" s="95">
        <f t="shared" si="2"/>
        <v>-7.8900315413743538E-5</v>
      </c>
    </row>
    <row r="13" spans="1:12" ht="15.75" x14ac:dyDescent="0.25">
      <c r="A13" s="172" t="s">
        <v>60</v>
      </c>
      <c r="B13" s="94">
        <v>93.51127201342436</v>
      </c>
      <c r="C13" s="94">
        <v>92.999977480771889</v>
      </c>
      <c r="D13" s="94">
        <v>92.983172640360095</v>
      </c>
      <c r="E13" s="94"/>
      <c r="F13" s="94">
        <f t="shared" si="0"/>
        <v>-1.8069725248337498E-2</v>
      </c>
      <c r="G13" s="94">
        <f t="shared" si="1"/>
        <v>-0.56474408025211087</v>
      </c>
      <c r="H13" s="94"/>
      <c r="I13" s="94">
        <v>0.28583820197971038</v>
      </c>
      <c r="J13" s="94">
        <v>0.28578655180195789</v>
      </c>
      <c r="L13" s="94">
        <f t="shared" si="2"/>
        <v>-5.1650177752493587E-5</v>
      </c>
    </row>
    <row r="14" spans="1:12" s="105" customFormat="1" ht="15.75" x14ac:dyDescent="0.25">
      <c r="A14" s="171" t="s">
        <v>61</v>
      </c>
      <c r="B14" s="95">
        <v>124.31804193970085</v>
      </c>
      <c r="C14" s="95">
        <v>124.68671796293063</v>
      </c>
      <c r="D14" s="95">
        <v>124.60907451090203</v>
      </c>
      <c r="E14" s="95"/>
      <c r="F14" s="95">
        <f t="shared" si="0"/>
        <v>-6.2270828278343515E-2</v>
      </c>
      <c r="G14" s="95">
        <f t="shared" si="1"/>
        <v>0.2341032457238601</v>
      </c>
      <c r="H14" s="95"/>
      <c r="I14" s="95">
        <v>1.3399155878382338</v>
      </c>
      <c r="J14" s="95">
        <v>1.3390812113034563</v>
      </c>
      <c r="L14" s="95">
        <f t="shared" si="2"/>
        <v>-8.3437653477758111E-4</v>
      </c>
    </row>
    <row r="15" spans="1:12" ht="15.75" x14ac:dyDescent="0.25">
      <c r="A15" s="170" t="s">
        <v>62</v>
      </c>
      <c r="B15" s="94">
        <v>99.902774201025267</v>
      </c>
      <c r="C15" s="94">
        <v>89.846466200853783</v>
      </c>
      <c r="D15" s="94">
        <v>91.802684389272216</v>
      </c>
      <c r="E15" s="94"/>
      <c r="F15" s="94">
        <f t="shared" si="0"/>
        <v>2.1772900717600407</v>
      </c>
      <c r="G15" s="94">
        <f t="shared" si="1"/>
        <v>-8.1079728531401667</v>
      </c>
      <c r="H15" s="94"/>
      <c r="I15" s="94">
        <v>1.1633575631314974</v>
      </c>
      <c r="J15" s="94">
        <v>1.1886872318526291</v>
      </c>
      <c r="L15" s="94">
        <f t="shared" si="2"/>
        <v>2.5329668721131737E-2</v>
      </c>
    </row>
    <row r="16" spans="1:12" s="105" customFormat="1" ht="15.75" x14ac:dyDescent="0.25">
      <c r="A16" s="171" t="s">
        <v>188</v>
      </c>
      <c r="B16" s="95">
        <v>122.14145574431295</v>
      </c>
      <c r="C16" s="95">
        <v>118.03549363960377</v>
      </c>
      <c r="D16" s="95">
        <v>117.27142094154719</v>
      </c>
      <c r="E16" s="95"/>
      <c r="F16" s="95">
        <f t="shared" si="0"/>
        <v>-0.64732452459554946</v>
      </c>
      <c r="G16" s="95">
        <f t="shared" si="1"/>
        <v>-3.9872087434102088</v>
      </c>
      <c r="H16" s="95"/>
      <c r="I16" s="95">
        <v>0.18661537278964466</v>
      </c>
      <c r="J16" s="95">
        <v>0.18540736571491187</v>
      </c>
      <c r="L16" s="95">
        <f t="shared" si="2"/>
        <v>-1.2080070747327865E-3</v>
      </c>
    </row>
    <row r="17" spans="1:12" ht="15.75" x14ac:dyDescent="0.25">
      <c r="A17" s="172" t="s">
        <v>187</v>
      </c>
      <c r="B17" s="94">
        <v>97.9885886486895</v>
      </c>
      <c r="C17" s="94">
        <v>82.886998349593469</v>
      </c>
      <c r="D17" s="94">
        <v>85.669253132404123</v>
      </c>
      <c r="E17" s="94"/>
      <c r="F17" s="94">
        <f t="shared" si="0"/>
        <v>3.3566842064613134</v>
      </c>
      <c r="G17" s="94">
        <f t="shared" si="1"/>
        <v>-12.572214465148479</v>
      </c>
      <c r="H17" s="94"/>
      <c r="I17" s="94">
        <v>0.69803062128547699</v>
      </c>
      <c r="J17" s="94">
        <v>0.72146130490643046</v>
      </c>
      <c r="L17" s="94">
        <f t="shared" si="2"/>
        <v>2.3430683620953463E-2</v>
      </c>
    </row>
    <row r="18" spans="1:12" s="105" customFormat="1" ht="15.75" x14ac:dyDescent="0.25">
      <c r="A18" s="171" t="s">
        <v>189</v>
      </c>
      <c r="B18" s="95">
        <v>93.43956278371779</v>
      </c>
      <c r="C18" s="95">
        <v>94.613190532283269</v>
      </c>
      <c r="D18" s="95">
        <v>95.667909730422153</v>
      </c>
      <c r="E18" s="95"/>
      <c r="F18" s="95">
        <f t="shared" si="0"/>
        <v>1.1147697188998107</v>
      </c>
      <c r="G18" s="95">
        <f t="shared" si="1"/>
        <v>2.3848002712322902</v>
      </c>
      <c r="H18" s="95"/>
      <c r="I18" s="95">
        <v>0.27871156905637573</v>
      </c>
      <c r="J18" s="95">
        <v>0.28181856123128673</v>
      </c>
      <c r="L18" s="95">
        <f t="shared" si="2"/>
        <v>3.1069921749110052E-3</v>
      </c>
    </row>
    <row r="19" spans="1:12" ht="15.75" x14ac:dyDescent="0.25">
      <c r="A19" s="170" t="s">
        <v>63</v>
      </c>
      <c r="B19" s="94">
        <v>98.262983753232064</v>
      </c>
      <c r="C19" s="94">
        <v>102.81831228834953</v>
      </c>
      <c r="D19" s="94">
        <v>99.585395970817203</v>
      </c>
      <c r="E19" s="94"/>
      <c r="F19" s="94">
        <f t="shared" si="0"/>
        <v>-3.1443001208439902</v>
      </c>
      <c r="G19" s="94">
        <f t="shared" si="1"/>
        <v>1.345788787470692</v>
      </c>
      <c r="H19" s="94"/>
      <c r="I19" s="94">
        <v>7.8583238531005053</v>
      </c>
      <c r="J19" s="94">
        <v>7.6112345666911549</v>
      </c>
      <c r="L19" s="94">
        <f t="shared" si="2"/>
        <v>-0.24708928640935035</v>
      </c>
    </row>
    <row r="20" spans="1:12" s="105" customFormat="1" ht="15.75" x14ac:dyDescent="0.25">
      <c r="A20" s="171" t="s">
        <v>190</v>
      </c>
      <c r="B20" s="95">
        <v>99.257332578800728</v>
      </c>
      <c r="C20" s="95">
        <v>112.01925596397781</v>
      </c>
      <c r="D20" s="95">
        <v>105.25806737349232</v>
      </c>
      <c r="E20" s="95"/>
      <c r="F20" s="95">
        <f t="shared" si="0"/>
        <v>-6.0357378133806705</v>
      </c>
      <c r="G20" s="95">
        <f t="shared" si="1"/>
        <v>6.0456337469351196</v>
      </c>
      <c r="H20" s="95"/>
      <c r="I20" s="95">
        <v>4.2293530637461476</v>
      </c>
      <c r="J20" s="95">
        <v>3.9740804016162481</v>
      </c>
      <c r="L20" s="95">
        <f t="shared" si="2"/>
        <v>-0.25527266212989952</v>
      </c>
    </row>
    <row r="21" spans="1:12" ht="15.75" x14ac:dyDescent="0.25">
      <c r="A21" s="172" t="s">
        <v>191</v>
      </c>
      <c r="B21" s="94">
        <v>117.88349580214107</v>
      </c>
      <c r="C21" s="94">
        <v>117.15185633931742</v>
      </c>
      <c r="D21" s="94">
        <v>118.44197741766948</v>
      </c>
      <c r="E21" s="94"/>
      <c r="F21" s="94">
        <f t="shared" si="0"/>
        <v>1.101238271987226</v>
      </c>
      <c r="G21" s="94">
        <f t="shared" si="1"/>
        <v>0.47375725645748545</v>
      </c>
      <c r="H21" s="94"/>
      <c r="I21" s="94">
        <v>0.82084704858611079</v>
      </c>
      <c r="J21" s="94">
        <v>0.82988653043961857</v>
      </c>
      <c r="L21" s="94">
        <f t="shared" si="2"/>
        <v>9.0394818535077803E-3</v>
      </c>
    </row>
    <row r="22" spans="1:12" s="105" customFormat="1" ht="15.75" x14ac:dyDescent="0.25">
      <c r="A22" s="171" t="s">
        <v>192</v>
      </c>
      <c r="B22" s="95">
        <v>92.736175278201273</v>
      </c>
      <c r="C22" s="95">
        <v>88.676820778210327</v>
      </c>
      <c r="D22" s="95">
        <v>88.649786082759604</v>
      </c>
      <c r="E22" s="95"/>
      <c r="F22" s="95">
        <f t="shared" si="0"/>
        <v>-3.0486766680937194E-2</v>
      </c>
      <c r="G22" s="95">
        <f t="shared" si="1"/>
        <v>-4.4064672531326838</v>
      </c>
      <c r="H22" s="95"/>
      <c r="I22" s="95">
        <v>2.8081237407682478</v>
      </c>
      <c r="J22" s="95">
        <v>2.8072676346352878</v>
      </c>
      <c r="L22" s="95">
        <f t="shared" si="2"/>
        <v>-8.5610613295994398E-4</v>
      </c>
    </row>
    <row r="23" spans="1:12" ht="15.75" x14ac:dyDescent="0.25">
      <c r="A23" s="170" t="s">
        <v>152</v>
      </c>
      <c r="B23" s="94">
        <v>101.14601127405318</v>
      </c>
      <c r="C23" s="94">
        <v>101.68864178968046</v>
      </c>
      <c r="D23" s="94">
        <v>102.68135504480398</v>
      </c>
      <c r="E23" s="94"/>
      <c r="F23" s="94">
        <f t="shared" si="0"/>
        <v>0.97622825681624725</v>
      </c>
      <c r="G23" s="94">
        <f t="shared" si="1"/>
        <v>1.5179479164935339</v>
      </c>
      <c r="H23" s="94"/>
      <c r="I23" s="94">
        <v>3.6473310067459321</v>
      </c>
      <c r="J23" s="94">
        <v>3.6829372826534064</v>
      </c>
      <c r="L23" s="94">
        <f t="shared" si="2"/>
        <v>3.5606275907474227E-2</v>
      </c>
    </row>
    <row r="24" spans="1:12" s="105" customFormat="1" ht="15.75" x14ac:dyDescent="0.25">
      <c r="A24" s="171" t="s">
        <v>64</v>
      </c>
      <c r="B24" s="95">
        <v>103.51822847264189</v>
      </c>
      <c r="C24" s="95">
        <v>103.46344306734133</v>
      </c>
      <c r="D24" s="95">
        <v>104.71108030837043</v>
      </c>
      <c r="E24" s="95"/>
      <c r="F24" s="95">
        <f t="shared" si="0"/>
        <v>1.2058725324045616</v>
      </c>
      <c r="G24" s="95">
        <f t="shared" si="1"/>
        <v>1.1523109053626968</v>
      </c>
      <c r="H24" s="95"/>
      <c r="I24" s="95">
        <v>0.10368259602342142</v>
      </c>
      <c r="J24" s="95">
        <v>0.10493287596975184</v>
      </c>
      <c r="L24" s="95">
        <f t="shared" si="2"/>
        <v>1.2502799463304237E-3</v>
      </c>
    </row>
    <row r="25" spans="1:12" ht="15.75" x14ac:dyDescent="0.25">
      <c r="A25" s="172" t="s">
        <v>65</v>
      </c>
      <c r="B25" s="94">
        <v>102.51478258682327</v>
      </c>
      <c r="C25" s="94">
        <v>101.74379593748921</v>
      </c>
      <c r="D25" s="94">
        <v>103.77328007674427</v>
      </c>
      <c r="E25" s="94"/>
      <c r="F25" s="94">
        <f t="shared" si="0"/>
        <v>1.9947006306919812</v>
      </c>
      <c r="G25" s="94">
        <f t="shared" si="1"/>
        <v>1.2276253806178028</v>
      </c>
      <c r="H25" s="94"/>
      <c r="I25" s="94">
        <v>2.3382636115824402</v>
      </c>
      <c r="J25" s="94">
        <v>2.3849049705899161</v>
      </c>
      <c r="L25" s="94">
        <f t="shared" si="2"/>
        <v>4.6641359007475902E-2</v>
      </c>
    </row>
    <row r="26" spans="1:12" s="105" customFormat="1" ht="15.75" x14ac:dyDescent="0.25">
      <c r="A26" s="171" t="s">
        <v>193</v>
      </c>
      <c r="B26" s="95">
        <v>103.9646007346509</v>
      </c>
      <c r="C26" s="95">
        <v>102.11737622839355</v>
      </c>
      <c r="D26" s="95">
        <v>101.08979334835759</v>
      </c>
      <c r="E26" s="95"/>
      <c r="F26" s="95">
        <f t="shared" si="0"/>
        <v>-1.0062762264256508</v>
      </c>
      <c r="G26" s="95">
        <f t="shared" si="1"/>
        <v>-2.7651790763191464</v>
      </c>
      <c r="H26" s="95"/>
      <c r="I26" s="95">
        <v>0.23606774534405975</v>
      </c>
      <c r="J26" s="95">
        <v>0.23369225174440345</v>
      </c>
      <c r="L26" s="95">
        <f t="shared" si="2"/>
        <v>-2.3754935996563031E-3</v>
      </c>
    </row>
    <row r="27" spans="1:12" ht="15.75" x14ac:dyDescent="0.25">
      <c r="A27" s="172" t="s">
        <v>194</v>
      </c>
      <c r="B27" s="94">
        <v>103.33551421604994</v>
      </c>
      <c r="C27" s="94">
        <v>102.55597256948212</v>
      </c>
      <c r="D27" s="94">
        <v>100.18268993631078</v>
      </c>
      <c r="E27" s="94"/>
      <c r="F27" s="94">
        <f t="shared" si="0"/>
        <v>-2.3141340028377533</v>
      </c>
      <c r="G27" s="94">
        <f t="shared" si="1"/>
        <v>-3.0510558772150254</v>
      </c>
      <c r="H27" s="94"/>
      <c r="I27" s="94">
        <v>2.9895240208748463E-2</v>
      </c>
      <c r="J27" s="94">
        <v>2.9203424289847794E-2</v>
      </c>
      <c r="L27" s="94">
        <f t="shared" si="2"/>
        <v>-6.9181591890066924E-4</v>
      </c>
    </row>
    <row r="28" spans="1:12" s="105" customFormat="1" ht="15.75" x14ac:dyDescent="0.25">
      <c r="A28" s="171" t="s">
        <v>66</v>
      </c>
      <c r="B28" s="95">
        <v>101.54938292521462</v>
      </c>
      <c r="C28" s="95">
        <v>102.93170215910709</v>
      </c>
      <c r="D28" s="95">
        <v>102.84013540256684</v>
      </c>
      <c r="E28" s="95"/>
      <c r="F28" s="95">
        <f t="shared" si="0"/>
        <v>-8.8958750918843865E-2</v>
      </c>
      <c r="G28" s="95">
        <f t="shared" si="1"/>
        <v>1.2710589076674106</v>
      </c>
      <c r="H28" s="95"/>
      <c r="I28" s="95">
        <v>0.58833708549218633</v>
      </c>
      <c r="J28" s="95">
        <v>0.5878137081697401</v>
      </c>
      <c r="L28" s="95">
        <f t="shared" si="2"/>
        <v>-5.2337732244622792E-4</v>
      </c>
    </row>
    <row r="29" spans="1:12" ht="15.75" x14ac:dyDescent="0.25">
      <c r="A29" s="172" t="s">
        <v>8</v>
      </c>
      <c r="B29" s="94">
        <v>89.000534376420305</v>
      </c>
      <c r="C29" s="94">
        <v>98.491895615680235</v>
      </c>
      <c r="D29" s="94">
        <v>96.052726171102506</v>
      </c>
      <c r="E29" s="94"/>
      <c r="F29" s="94">
        <f t="shared" si="0"/>
        <v>-2.4765179199062959</v>
      </c>
      <c r="G29" s="94">
        <f t="shared" si="1"/>
        <v>7.9237634291672299</v>
      </c>
      <c r="H29" s="94"/>
      <c r="I29" s="94">
        <v>0.35108472809507574</v>
      </c>
      <c r="J29" s="94">
        <v>0.34239005188974692</v>
      </c>
      <c r="L29" s="94">
        <f t="shared" si="2"/>
        <v>-8.6946762053288218E-3</v>
      </c>
    </row>
    <row r="30" spans="1:12" s="105" customFormat="1" ht="15.75" x14ac:dyDescent="0.25">
      <c r="A30" s="173" t="s">
        <v>153</v>
      </c>
      <c r="B30" s="95">
        <v>88.567878419075868</v>
      </c>
      <c r="C30" s="95">
        <v>88.632242627062979</v>
      </c>
      <c r="D30" s="95">
        <v>89.395384197147848</v>
      </c>
      <c r="E30" s="95"/>
      <c r="F30" s="95">
        <f t="shared" si="0"/>
        <v>0.86102026470877835</v>
      </c>
      <c r="G30" s="95">
        <f t="shared" si="1"/>
        <v>0.93431816686009306</v>
      </c>
      <c r="H30" s="95"/>
      <c r="I30" s="95">
        <v>0.52049651821863196</v>
      </c>
      <c r="J30" s="95">
        <v>0.52497809871759804</v>
      </c>
      <c r="L30" s="95">
        <f t="shared" si="2"/>
        <v>4.4815804989660757E-3</v>
      </c>
    </row>
    <row r="31" spans="1:12" ht="15.75" x14ac:dyDescent="0.25">
      <c r="A31" s="172" t="s">
        <v>195</v>
      </c>
      <c r="B31" s="94">
        <v>84.533471588588611</v>
      </c>
      <c r="C31" s="94">
        <v>81.453306974104947</v>
      </c>
      <c r="D31" s="94">
        <v>81.453306974104947</v>
      </c>
      <c r="E31" s="94"/>
      <c r="F31" s="94">
        <f t="shared" si="0"/>
        <v>0</v>
      </c>
      <c r="G31" s="94">
        <f t="shared" si="1"/>
        <v>-3.6437218969006202</v>
      </c>
      <c r="H31" s="94"/>
      <c r="I31" s="94">
        <v>1.4347788411866206E-2</v>
      </c>
      <c r="J31" s="94">
        <v>1.4347788411866206E-2</v>
      </c>
      <c r="L31" s="94">
        <f t="shared" si="2"/>
        <v>0</v>
      </c>
    </row>
    <row r="32" spans="1:12" s="105" customFormat="1" ht="15.75" x14ac:dyDescent="0.25">
      <c r="A32" s="171" t="s">
        <v>67</v>
      </c>
      <c r="B32" s="95">
        <v>131.57797744351046</v>
      </c>
      <c r="C32" s="95">
        <v>135.96921148633163</v>
      </c>
      <c r="D32" s="95">
        <v>135.96921148633163</v>
      </c>
      <c r="E32" s="95"/>
      <c r="F32" s="95">
        <f t="shared" si="0"/>
        <v>0</v>
      </c>
      <c r="G32" s="95">
        <f t="shared" si="1"/>
        <v>3.3373624736756868</v>
      </c>
      <c r="H32" s="95"/>
      <c r="I32" s="95">
        <v>4.5721997729161711E-2</v>
      </c>
      <c r="J32" s="95">
        <v>4.5721997729161711E-2</v>
      </c>
      <c r="L32" s="95">
        <f t="shared" si="2"/>
        <v>0</v>
      </c>
    </row>
    <row r="33" spans="1:12" ht="15.75" x14ac:dyDescent="0.25">
      <c r="A33" s="172" t="s">
        <v>68</v>
      </c>
      <c r="B33" s="94">
        <v>86.002222864394724</v>
      </c>
      <c r="C33" s="94">
        <v>85.898478325258139</v>
      </c>
      <c r="D33" s="94">
        <v>86.734574317374523</v>
      </c>
      <c r="E33" s="94"/>
      <c r="F33" s="94">
        <f t="shared" si="0"/>
        <v>0.97335367100506165</v>
      </c>
      <c r="G33" s="94">
        <f t="shared" si="1"/>
        <v>0.85154944673295763</v>
      </c>
      <c r="H33" s="94"/>
      <c r="I33" s="94">
        <v>0.46042673207760404</v>
      </c>
      <c r="J33" s="94">
        <v>0.46490831257657</v>
      </c>
      <c r="L33" s="94">
        <f t="shared" si="2"/>
        <v>4.4815804989659647E-3</v>
      </c>
    </row>
    <row r="34" spans="1:12" s="105" customFormat="1" ht="15.75" x14ac:dyDescent="0.25">
      <c r="A34" s="173" t="s">
        <v>69</v>
      </c>
      <c r="B34" s="95">
        <v>131.18538283913995</v>
      </c>
      <c r="C34" s="95">
        <v>127.19452113643216</v>
      </c>
      <c r="D34" s="95">
        <v>131.41784511420167</v>
      </c>
      <c r="E34" s="95"/>
      <c r="F34" s="95">
        <f t="shared" si="0"/>
        <v>3.3203662705246995</v>
      </c>
      <c r="G34" s="95">
        <f t="shared" si="1"/>
        <v>0.1772013543206663</v>
      </c>
      <c r="H34" s="95"/>
      <c r="I34" s="95">
        <v>1.5834882930398422</v>
      </c>
      <c r="J34" s="95">
        <v>1.6360659042196444</v>
      </c>
      <c r="L34" s="95">
        <f t="shared" si="2"/>
        <v>5.2577611179802197E-2</v>
      </c>
    </row>
    <row r="35" spans="1:12" ht="15.75" x14ac:dyDescent="0.25">
      <c r="A35" s="172" t="s">
        <v>70</v>
      </c>
      <c r="B35" s="94">
        <v>95.430515701025428</v>
      </c>
      <c r="C35" s="94">
        <v>76.616924419704702</v>
      </c>
      <c r="D35" s="94">
        <v>112.6392526871591</v>
      </c>
      <c r="E35" s="94"/>
      <c r="F35" s="94">
        <f t="shared" si="0"/>
        <v>47.016150204784267</v>
      </c>
      <c r="G35" s="94">
        <f t="shared" si="1"/>
        <v>18.03274021912129</v>
      </c>
      <c r="H35" s="94"/>
      <c r="I35" s="94">
        <v>0.1648924197345584</v>
      </c>
      <c r="J35" s="94">
        <v>0.2424184874732617</v>
      </c>
      <c r="L35" s="94">
        <f t="shared" si="2"/>
        <v>7.7526067738703297E-2</v>
      </c>
    </row>
    <row r="36" spans="1:12" s="105" customFormat="1" ht="15.75" x14ac:dyDescent="0.25">
      <c r="A36" s="171" t="s">
        <v>9</v>
      </c>
      <c r="B36" s="95">
        <v>124.18235094078661</v>
      </c>
      <c r="C36" s="95">
        <v>123.00788464652841</v>
      </c>
      <c r="D36" s="95">
        <v>115.25773892815633</v>
      </c>
      <c r="E36" s="95"/>
      <c r="F36" s="95">
        <f t="shared" si="0"/>
        <v>-6.3005275967818246</v>
      </c>
      <c r="G36" s="95">
        <f t="shared" si="1"/>
        <v>-7.1866991927747925</v>
      </c>
      <c r="H36" s="95"/>
      <c r="I36" s="95">
        <v>0.33822041659003427</v>
      </c>
      <c r="J36" s="95">
        <v>0.31691074590482865</v>
      </c>
      <c r="L36" s="95">
        <f t="shared" si="2"/>
        <v>-2.1309670685205617E-2</v>
      </c>
    </row>
    <row r="37" spans="1:12" ht="15.75" x14ac:dyDescent="0.25">
      <c r="A37" s="172" t="s">
        <v>10</v>
      </c>
      <c r="B37" s="94">
        <v>105.10633741469707</v>
      </c>
      <c r="C37" s="94">
        <v>97.367312485166337</v>
      </c>
      <c r="D37" s="94">
        <v>96.984400966768163</v>
      </c>
      <c r="E37" s="94"/>
      <c r="F37" s="94">
        <f t="shared" si="0"/>
        <v>-0.39326495578946297</v>
      </c>
      <c r="G37" s="94">
        <f t="shared" si="1"/>
        <v>-7.7273517921986006</v>
      </c>
      <c r="H37" s="94"/>
      <c r="I37" s="94">
        <v>0.15529267156944082</v>
      </c>
      <c r="J37" s="94">
        <v>0.15468195991324898</v>
      </c>
      <c r="L37" s="94">
        <f t="shared" si="2"/>
        <v>-6.1071165619183687E-4</v>
      </c>
    </row>
    <row r="38" spans="1:12" s="105" customFormat="1" ht="15.75" x14ac:dyDescent="0.25">
      <c r="A38" s="171" t="s">
        <v>196</v>
      </c>
      <c r="B38" s="95">
        <v>144.3066206842424</v>
      </c>
      <c r="C38" s="95">
        <v>137.3219725464653</v>
      </c>
      <c r="D38" s="95">
        <v>134.97278941951424</v>
      </c>
      <c r="E38" s="95"/>
      <c r="F38" s="95">
        <f t="shared" si="0"/>
        <v>-1.7107117552918716</v>
      </c>
      <c r="G38" s="95">
        <f t="shared" si="1"/>
        <v>-6.4680547714796361</v>
      </c>
      <c r="H38" s="95"/>
      <c r="I38" s="95">
        <v>0.40844030460103836</v>
      </c>
      <c r="J38" s="95">
        <v>0.40145306829687849</v>
      </c>
      <c r="L38" s="95">
        <f t="shared" si="2"/>
        <v>-6.9872363041598717E-3</v>
      </c>
    </row>
    <row r="39" spans="1:12" ht="15.75" x14ac:dyDescent="0.25">
      <c r="A39" s="172" t="s">
        <v>71</v>
      </c>
      <c r="B39" s="94">
        <v>186.99942846635679</v>
      </c>
      <c r="C39" s="94">
        <v>199.42001308815009</v>
      </c>
      <c r="D39" s="94">
        <v>201.02507027312782</v>
      </c>
      <c r="E39" s="94"/>
      <c r="F39" s="94">
        <f t="shared" si="0"/>
        <v>0.8048626414783433</v>
      </c>
      <c r="G39" s="94">
        <f t="shared" si="1"/>
        <v>7.500366135768366</v>
      </c>
      <c r="H39" s="94"/>
      <c r="I39" s="94">
        <v>0.4338854403399558</v>
      </c>
      <c r="J39" s="94">
        <v>0.4373776221560659</v>
      </c>
      <c r="L39" s="94">
        <f t="shared" si="2"/>
        <v>3.492181816110107E-3</v>
      </c>
    </row>
    <row r="40" spans="1:12" s="105" customFormat="1" ht="15.75" x14ac:dyDescent="0.25">
      <c r="A40" s="171" t="s">
        <v>197</v>
      </c>
      <c r="B40" s="95">
        <v>102.947981333063</v>
      </c>
      <c r="C40" s="95">
        <v>103.10928850981178</v>
      </c>
      <c r="D40" s="95">
        <v>103.69111216282053</v>
      </c>
      <c r="E40" s="95"/>
      <c r="F40" s="95">
        <f t="shared" si="0"/>
        <v>0.56427860323504664</v>
      </c>
      <c r="G40" s="95">
        <f t="shared" si="1"/>
        <v>0.72185080283733161</v>
      </c>
      <c r="H40" s="95"/>
      <c r="I40" s="95">
        <v>8.2757040204814392E-2</v>
      </c>
      <c r="J40" s="95">
        <v>8.3224020475360788E-2</v>
      </c>
      <c r="L40" s="95">
        <f t="shared" si="2"/>
        <v>4.6698027054639657E-4</v>
      </c>
    </row>
    <row r="41" spans="1:12" ht="15.75" x14ac:dyDescent="0.25">
      <c r="A41" s="170" t="s">
        <v>72</v>
      </c>
      <c r="B41" s="94">
        <v>111.02096663411763</v>
      </c>
      <c r="C41" s="94">
        <v>115.84535480408913</v>
      </c>
      <c r="D41" s="94">
        <v>116.595800607443</v>
      </c>
      <c r="E41" s="94"/>
      <c r="F41" s="94">
        <f t="shared" si="0"/>
        <v>0.64779965033814335</v>
      </c>
      <c r="G41" s="94">
        <f t="shared" si="1"/>
        <v>5.0214244591274992</v>
      </c>
      <c r="H41" s="94"/>
      <c r="I41" s="94">
        <v>1.7713218843394631</v>
      </c>
      <c r="J41" s="94">
        <v>1.7827965013125771</v>
      </c>
      <c r="L41" s="94">
        <f t="shared" si="2"/>
        <v>1.1474616973113916E-2</v>
      </c>
    </row>
    <row r="42" spans="1:12" s="105" customFormat="1" ht="15.75" x14ac:dyDescent="0.25">
      <c r="A42" s="171" t="s">
        <v>11</v>
      </c>
      <c r="B42" s="95">
        <v>78.928957077206732</v>
      </c>
      <c r="C42" s="95">
        <v>79.48157209410256</v>
      </c>
      <c r="D42" s="95">
        <v>81.980294256684715</v>
      </c>
      <c r="E42" s="95"/>
      <c r="F42" s="95">
        <f t="shared" si="0"/>
        <v>3.143775464863463</v>
      </c>
      <c r="G42" s="95">
        <f t="shared" si="1"/>
        <v>3.865928668604135</v>
      </c>
      <c r="H42" s="95"/>
      <c r="I42" s="95">
        <v>3.6072447692284862E-2</v>
      </c>
      <c r="J42" s="95">
        <v>3.7206484452410621E-2</v>
      </c>
      <c r="L42" s="95">
        <f t="shared" si="2"/>
        <v>1.1340367601257589E-3</v>
      </c>
    </row>
    <row r="43" spans="1:12" ht="15.75" x14ac:dyDescent="0.25">
      <c r="A43" s="172" t="s">
        <v>198</v>
      </c>
      <c r="B43" s="94">
        <v>121.48100608547318</v>
      </c>
      <c r="C43" s="94">
        <v>131.60072217045163</v>
      </c>
      <c r="D43" s="94">
        <v>135.07749767285588</v>
      </c>
      <c r="E43" s="94"/>
      <c r="F43" s="94">
        <f t="shared" si="0"/>
        <v>2.6419121757562003</v>
      </c>
      <c r="G43" s="94">
        <f t="shared" si="1"/>
        <v>11.192277727611422</v>
      </c>
      <c r="H43" s="94"/>
      <c r="I43" s="94">
        <v>0.4381060098204857</v>
      </c>
      <c r="J43" s="94">
        <v>0.44968038583665276</v>
      </c>
      <c r="L43" s="94">
        <f t="shared" si="2"/>
        <v>1.1574376016167065E-2</v>
      </c>
    </row>
    <row r="44" spans="1:12" s="105" customFormat="1" ht="15.75" x14ac:dyDescent="0.25">
      <c r="A44" s="171" t="s">
        <v>199</v>
      </c>
      <c r="B44" s="95">
        <v>112.94995574203091</v>
      </c>
      <c r="C44" s="95">
        <v>117.83534088444031</v>
      </c>
      <c r="D44" s="95">
        <v>118.34864887506932</v>
      </c>
      <c r="E44" s="95"/>
      <c r="F44" s="95">
        <f t="shared" si="0"/>
        <v>0.43561463545338519</v>
      </c>
      <c r="G44" s="95">
        <f t="shared" si="1"/>
        <v>4.7797213354988877</v>
      </c>
      <c r="H44" s="95"/>
      <c r="I44" s="95">
        <v>0.96260302151919153</v>
      </c>
      <c r="J44" s="95">
        <v>0.9667962611622456</v>
      </c>
      <c r="L44" s="95">
        <f t="shared" si="2"/>
        <v>4.1932396430540697E-3</v>
      </c>
    </row>
    <row r="45" spans="1:12" ht="15.75" x14ac:dyDescent="0.25">
      <c r="A45" s="172" t="s">
        <v>73</v>
      </c>
      <c r="B45" s="94">
        <v>117.53765313021411</v>
      </c>
      <c r="C45" s="94">
        <v>119.00165832849713</v>
      </c>
      <c r="D45" s="94">
        <v>120.35206228525028</v>
      </c>
      <c r="E45" s="94"/>
      <c r="F45" s="94">
        <f t="shared" si="0"/>
        <v>1.1347774272400857</v>
      </c>
      <c r="G45" s="94">
        <f t="shared" si="1"/>
        <v>2.3944745195126682</v>
      </c>
      <c r="H45" s="94"/>
      <c r="I45" s="94">
        <v>6.9951555729029863E-2</v>
      </c>
      <c r="J45" s="94">
        <v>7.0745350193446147E-2</v>
      </c>
      <c r="L45" s="94">
        <f t="shared" si="2"/>
        <v>7.9379446441628365E-4</v>
      </c>
    </row>
    <row r="46" spans="1:12" s="105" customFormat="1" ht="15.75" x14ac:dyDescent="0.25">
      <c r="A46" s="171" t="s">
        <v>240</v>
      </c>
      <c r="B46" s="95">
        <v>91.737903371021218</v>
      </c>
      <c r="C46" s="95">
        <v>93.59638673929102</v>
      </c>
      <c r="D46" s="95">
        <v>92.666196202043992</v>
      </c>
      <c r="E46" s="95"/>
      <c r="F46" s="95">
        <f t="shared" si="0"/>
        <v>-0.99383167412010476</v>
      </c>
      <c r="G46" s="95">
        <f t="shared" si="1"/>
        <v>1.0118967154376879</v>
      </c>
      <c r="H46" s="95"/>
      <c r="I46" s="95">
        <v>0.16748458667264035</v>
      </c>
      <c r="J46" s="95">
        <v>0.16582007180101849</v>
      </c>
      <c r="L46" s="95">
        <f t="shared" si="2"/>
        <v>-1.6645148716218638E-3</v>
      </c>
    </row>
    <row r="47" spans="1:12" ht="15.75" x14ac:dyDescent="0.25">
      <c r="A47" s="172" t="s">
        <v>12</v>
      </c>
      <c r="B47" s="94">
        <v>105.4652995117071</v>
      </c>
      <c r="C47" s="94">
        <v>101.02474017661645</v>
      </c>
      <c r="D47" s="94">
        <v>96.284468954672704</v>
      </c>
      <c r="E47" s="94"/>
      <c r="F47" s="94">
        <f t="shared" si="0"/>
        <v>-4.6921884814121402</v>
      </c>
      <c r="G47" s="94">
        <f t="shared" si="1"/>
        <v>-8.7050722840030339</v>
      </c>
      <c r="H47" s="94"/>
      <c r="I47" s="94">
        <v>9.7104262905831032E-2</v>
      </c>
      <c r="J47" s="94">
        <v>9.2547947866803468E-2</v>
      </c>
      <c r="L47" s="94">
        <f t="shared" si="2"/>
        <v>-4.5563150390275642E-3</v>
      </c>
    </row>
    <row r="48" spans="1:12" s="105" customFormat="1" ht="15.75" x14ac:dyDescent="0.25">
      <c r="A48" s="173" t="s">
        <v>154</v>
      </c>
      <c r="B48" s="95">
        <v>129.14976266604708</v>
      </c>
      <c r="C48" s="95">
        <v>125.70994627360417</v>
      </c>
      <c r="D48" s="95">
        <v>126.20644213856978</v>
      </c>
      <c r="E48" s="95"/>
      <c r="F48" s="95">
        <f t="shared" si="0"/>
        <v>0.39495352570193543</v>
      </c>
      <c r="G48" s="95">
        <f t="shared" si="1"/>
        <v>-2.2789980149542144</v>
      </c>
      <c r="H48" s="95"/>
      <c r="I48" s="95">
        <v>0.99058302209156179</v>
      </c>
      <c r="J48" s="95">
        <v>0.99449536466231714</v>
      </c>
      <c r="L48" s="95">
        <f t="shared" si="2"/>
        <v>3.912342570755345E-3</v>
      </c>
    </row>
    <row r="49" spans="1:12" ht="15.75" x14ac:dyDescent="0.25">
      <c r="A49" s="172" t="s">
        <v>239</v>
      </c>
      <c r="B49" s="94">
        <v>181.95522872722486</v>
      </c>
      <c r="C49" s="94">
        <v>167.03763246809402</v>
      </c>
      <c r="D49" s="94">
        <v>168.61312383964889</v>
      </c>
      <c r="E49" s="94"/>
      <c r="F49" s="94">
        <f t="shared" si="0"/>
        <v>0.94319546336709692</v>
      </c>
      <c r="G49" s="94">
        <f t="shared" si="1"/>
        <v>-7.3326306591483315</v>
      </c>
      <c r="H49" s="94"/>
      <c r="I49" s="94">
        <v>0.41118007844174825</v>
      </c>
      <c r="J49" s="94">
        <v>0.41505831028788009</v>
      </c>
      <c r="L49" s="94">
        <f t="shared" si="2"/>
        <v>3.878231846131841E-3</v>
      </c>
    </row>
    <row r="50" spans="1:12" s="105" customFormat="1" ht="15.75" x14ac:dyDescent="0.25">
      <c r="A50" s="171" t="s">
        <v>238</v>
      </c>
      <c r="B50" s="95">
        <v>100.54771934476346</v>
      </c>
      <c r="C50" s="95">
        <v>100.50826599837296</v>
      </c>
      <c r="D50" s="95">
        <v>100.50826599837296</v>
      </c>
      <c r="E50" s="95"/>
      <c r="F50" s="95">
        <f t="shared" si="0"/>
        <v>0</v>
      </c>
      <c r="G50" s="95">
        <f t="shared" si="1"/>
        <v>-3.9238429919252749E-2</v>
      </c>
      <c r="H50" s="95"/>
      <c r="I50" s="95">
        <v>3.6313589633445345E-2</v>
      </c>
      <c r="J50" s="95">
        <v>3.6313589633445345E-2</v>
      </c>
      <c r="L50" s="95">
        <f t="shared" si="2"/>
        <v>0</v>
      </c>
    </row>
    <row r="51" spans="1:12" ht="15.75" x14ac:dyDescent="0.25">
      <c r="A51" s="172" t="s">
        <v>237</v>
      </c>
      <c r="B51" s="94">
        <v>105.69356940220881</v>
      </c>
      <c r="C51" s="94">
        <v>111.98280885033947</v>
      </c>
      <c r="D51" s="94">
        <v>112.25149547067581</v>
      </c>
      <c r="E51" s="94"/>
      <c r="F51" s="94">
        <f t="shared" si="0"/>
        <v>0.2399355964498362</v>
      </c>
      <c r="G51" s="94">
        <f t="shared" si="1"/>
        <v>6.2046594750824635</v>
      </c>
      <c r="H51" s="94"/>
      <c r="I51" s="94">
        <v>0.20455237935571022</v>
      </c>
      <c r="J51" s="94">
        <v>0.20504317332716968</v>
      </c>
      <c r="L51" s="94">
        <f t="shared" si="2"/>
        <v>4.907939714594578E-4</v>
      </c>
    </row>
    <row r="52" spans="1:12" s="105" customFormat="1" ht="15.75" x14ac:dyDescent="0.25">
      <c r="A52" s="171" t="s">
        <v>74</v>
      </c>
      <c r="B52" s="95">
        <v>102.9565681091952</v>
      </c>
      <c r="C52" s="95">
        <v>101.52062612082807</v>
      </c>
      <c r="D52" s="95">
        <v>101.01534937134096</v>
      </c>
      <c r="E52" s="95"/>
      <c r="F52" s="95">
        <f t="shared" si="0"/>
        <v>-0.49770846456929085</v>
      </c>
      <c r="G52" s="95">
        <f t="shared" si="1"/>
        <v>-1.8854734316662514</v>
      </c>
      <c r="H52" s="95"/>
      <c r="I52" s="95">
        <v>0.12041493966422939</v>
      </c>
      <c r="J52" s="95">
        <v>0.11981562431691452</v>
      </c>
      <c r="L52" s="95">
        <f t="shared" si="2"/>
        <v>-5.9931534731487435E-4</v>
      </c>
    </row>
    <row r="53" spans="1:12" ht="15.75" x14ac:dyDescent="0.25">
      <c r="A53" s="172" t="s">
        <v>236</v>
      </c>
      <c r="B53" s="94">
        <v>103.07895699880582</v>
      </c>
      <c r="C53" s="94">
        <v>106.10725959228944</v>
      </c>
      <c r="D53" s="94">
        <v>105.87031527972788</v>
      </c>
      <c r="E53" s="94"/>
      <c r="F53" s="94">
        <f t="shared" si="0"/>
        <v>-0.22330641039265409</v>
      </c>
      <c r="G53" s="94">
        <f t="shared" si="1"/>
        <v>2.7079807190466543</v>
      </c>
      <c r="H53" s="94"/>
      <c r="I53" s="94">
        <v>0.15213591912509675</v>
      </c>
      <c r="J53" s="94">
        <v>0.15179618986518062</v>
      </c>
      <c r="L53" s="94">
        <f t="shared" si="2"/>
        <v>-3.3972925991612724E-4</v>
      </c>
    </row>
    <row r="54" spans="1:12" s="105" customFormat="1" ht="15.75" x14ac:dyDescent="0.25">
      <c r="A54" s="171" t="s">
        <v>75</v>
      </c>
      <c r="B54" s="95">
        <v>115.4587690244075</v>
      </c>
      <c r="C54" s="95">
        <v>108.09226286371225</v>
      </c>
      <c r="D54" s="95">
        <v>108.88242197937852</v>
      </c>
      <c r="E54" s="95"/>
      <c r="F54" s="95">
        <f t="shared" si="0"/>
        <v>0.73100432420638572</v>
      </c>
      <c r="G54" s="95">
        <f t="shared" si="1"/>
        <v>-5.6958402558741739</v>
      </c>
      <c r="H54" s="95"/>
      <c r="I54" s="95">
        <v>6.5986115871331644E-2</v>
      </c>
      <c r="J54" s="95">
        <v>6.6468477231726913E-2</v>
      </c>
      <c r="L54" s="95">
        <f t="shared" si="2"/>
        <v>4.8236136039526978E-4</v>
      </c>
    </row>
    <row r="55" spans="1:12" ht="15.75" x14ac:dyDescent="0.25">
      <c r="A55" s="170" t="s">
        <v>155</v>
      </c>
      <c r="B55" s="94">
        <v>131.89207540627964</v>
      </c>
      <c r="C55" s="94">
        <v>133.66169484671136</v>
      </c>
      <c r="D55" s="94">
        <v>134.24448637480666</v>
      </c>
      <c r="E55" s="94"/>
      <c r="F55" s="94">
        <f t="shared" si="0"/>
        <v>0.43601985502552676</v>
      </c>
      <c r="G55" s="94">
        <f t="shared" si="1"/>
        <v>1.7835878018301443</v>
      </c>
      <c r="H55" s="94"/>
      <c r="I55" s="94">
        <v>2.7166951514759545</v>
      </c>
      <c r="J55" s="94">
        <v>2.7285404817369061</v>
      </c>
      <c r="L55" s="94">
        <f t="shared" si="2"/>
        <v>1.1845330260951581E-2</v>
      </c>
    </row>
    <row r="56" spans="1:12" s="105" customFormat="1" ht="15.75" x14ac:dyDescent="0.25">
      <c r="A56" s="171" t="s">
        <v>235</v>
      </c>
      <c r="B56" s="95">
        <v>105.54633534154493</v>
      </c>
      <c r="C56" s="95">
        <v>110.47367964129781</v>
      </c>
      <c r="D56" s="95">
        <v>113.66073023682716</v>
      </c>
      <c r="E56" s="95"/>
      <c r="F56" s="95">
        <f t="shared" si="0"/>
        <v>2.8848958465740759</v>
      </c>
      <c r="G56" s="95">
        <f t="shared" si="1"/>
        <v>7.6879930212870873</v>
      </c>
      <c r="H56" s="95"/>
      <c r="I56" s="95">
        <v>0.41068429988048899</v>
      </c>
      <c r="J56" s="95">
        <v>0.42253211419027298</v>
      </c>
      <c r="L56" s="95">
        <f t="shared" si="2"/>
        <v>1.1847814309783988E-2</v>
      </c>
    </row>
    <row r="57" spans="1:12" ht="15.75" x14ac:dyDescent="0.25">
      <c r="A57" s="172" t="s">
        <v>234</v>
      </c>
      <c r="B57" s="94">
        <v>137.78934380696984</v>
      </c>
      <c r="C57" s="94">
        <v>138.85213356696019</v>
      </c>
      <c r="D57" s="94">
        <v>138.85198399460234</v>
      </c>
      <c r="E57" s="94"/>
      <c r="F57" s="94">
        <f t="shared" si="0"/>
        <v>-1.0772060465846778E-4</v>
      </c>
      <c r="G57" s="94">
        <f t="shared" si="1"/>
        <v>0.7712063634769617</v>
      </c>
      <c r="H57" s="94"/>
      <c r="I57" s="94">
        <v>2.3060108515954658</v>
      </c>
      <c r="J57" s="94">
        <v>2.306008367546633</v>
      </c>
      <c r="L57" s="94">
        <f t="shared" si="2"/>
        <v>-2.4840488328514709E-6</v>
      </c>
    </row>
    <row r="58" spans="1:12" s="105" customFormat="1" ht="15.75" x14ac:dyDescent="0.25">
      <c r="A58" s="169" t="s">
        <v>76</v>
      </c>
      <c r="B58" s="95">
        <v>105.05986165475643</v>
      </c>
      <c r="C58" s="95">
        <v>108.1046171954027</v>
      </c>
      <c r="D58" s="95">
        <v>107.98210080628516</v>
      </c>
      <c r="E58" s="95"/>
      <c r="F58" s="95">
        <f t="shared" si="0"/>
        <v>-0.11333131950884701</v>
      </c>
      <c r="G58" s="95">
        <f t="shared" si="1"/>
        <v>2.7814991429663927</v>
      </c>
      <c r="H58" s="95"/>
      <c r="I58" s="95">
        <v>2.3352859914939281</v>
      </c>
      <c r="J58" s="95">
        <v>2.3326393810654626</v>
      </c>
      <c r="L58" s="95">
        <f t="shared" si="2"/>
        <v>-2.646610428465479E-3</v>
      </c>
    </row>
    <row r="59" spans="1:12" ht="15.75" x14ac:dyDescent="0.25">
      <c r="A59" s="170" t="s">
        <v>156</v>
      </c>
      <c r="B59" s="94">
        <v>104.38818944320685</v>
      </c>
      <c r="C59" s="94">
        <v>109.20081506918892</v>
      </c>
      <c r="D59" s="94">
        <v>108.72852117814614</v>
      </c>
      <c r="E59" s="94"/>
      <c r="F59" s="94">
        <f t="shared" si="0"/>
        <v>-0.43250033504195207</v>
      </c>
      <c r="G59" s="94">
        <f t="shared" si="1"/>
        <v>4.1578762483476917</v>
      </c>
      <c r="H59" s="94"/>
      <c r="I59" s="94">
        <v>0.53502281563536891</v>
      </c>
      <c r="J59" s="94">
        <v>0.53270884016519504</v>
      </c>
      <c r="L59" s="94">
        <f t="shared" si="2"/>
        <v>-2.313975470173868E-3</v>
      </c>
    </row>
    <row r="60" spans="1:12" s="105" customFormat="1" ht="15.75" x14ac:dyDescent="0.25">
      <c r="A60" s="171" t="s">
        <v>13</v>
      </c>
      <c r="B60" s="95">
        <v>105.88199245074281</v>
      </c>
      <c r="C60" s="95">
        <v>111.57657951861825</v>
      </c>
      <c r="D60" s="95">
        <v>111.05246778824559</v>
      </c>
      <c r="E60" s="95"/>
      <c r="F60" s="95">
        <f t="shared" si="0"/>
        <v>-0.46973274555812683</v>
      </c>
      <c r="G60" s="95">
        <f t="shared" si="1"/>
        <v>4.8832433332874015</v>
      </c>
      <c r="H60" s="95"/>
      <c r="I60" s="95">
        <v>0.4139612887693454</v>
      </c>
      <c r="J60" s="95">
        <v>0.41201677704206141</v>
      </c>
      <c r="L60" s="95">
        <f t="shared" si="2"/>
        <v>-1.9445117272839929E-3</v>
      </c>
    </row>
    <row r="61" spans="1:12" ht="15.75" x14ac:dyDescent="0.25">
      <c r="A61" s="172" t="s">
        <v>14</v>
      </c>
      <c r="B61" s="94">
        <v>99.728280625800679</v>
      </c>
      <c r="C61" s="94">
        <v>101.7896332399077</v>
      </c>
      <c r="D61" s="94">
        <v>101.47898476340355</v>
      </c>
      <c r="E61" s="94"/>
      <c r="F61" s="94">
        <f t="shared" si="0"/>
        <v>-0.30518675292993125</v>
      </c>
      <c r="G61" s="94">
        <f t="shared" si="1"/>
        <v>1.7554741008439123</v>
      </c>
      <c r="H61" s="94"/>
      <c r="I61" s="94">
        <v>0.12106152686602346</v>
      </c>
      <c r="J61" s="94">
        <v>0.12069206312313367</v>
      </c>
      <c r="L61" s="94">
        <f t="shared" si="2"/>
        <v>-3.6946374288979178E-4</v>
      </c>
    </row>
    <row r="62" spans="1:12" s="105" customFormat="1" ht="15.75" x14ac:dyDescent="0.25">
      <c r="A62" s="173" t="s">
        <v>157</v>
      </c>
      <c r="B62" s="95">
        <v>105.25688529528838</v>
      </c>
      <c r="C62" s="95">
        <v>107.78306615886574</v>
      </c>
      <c r="D62" s="95">
        <v>107.76315106189709</v>
      </c>
      <c r="E62" s="95"/>
      <c r="F62" s="95">
        <f t="shared" si="0"/>
        <v>-1.8477018402218714E-2</v>
      </c>
      <c r="G62" s="95">
        <f t="shared" si="1"/>
        <v>2.3810943669647866</v>
      </c>
      <c r="H62" s="95"/>
      <c r="I62" s="95">
        <v>1.8002631758585592</v>
      </c>
      <c r="J62" s="95">
        <v>1.7999305409002675</v>
      </c>
      <c r="L62" s="95">
        <f t="shared" si="2"/>
        <v>-3.3263495829172207E-4</v>
      </c>
    </row>
    <row r="63" spans="1:12" ht="15.75" x14ac:dyDescent="0.25">
      <c r="A63" s="172" t="s">
        <v>233</v>
      </c>
      <c r="B63" s="94">
        <v>108.55654881859395</v>
      </c>
      <c r="C63" s="94">
        <v>110.27952836883982</v>
      </c>
      <c r="D63" s="94">
        <v>110.27952836883982</v>
      </c>
      <c r="E63" s="94"/>
      <c r="F63" s="94">
        <f t="shared" si="0"/>
        <v>0</v>
      </c>
      <c r="G63" s="94">
        <f t="shared" si="1"/>
        <v>1.5871723714476982</v>
      </c>
      <c r="H63" s="94"/>
      <c r="I63" s="94">
        <v>1.0033404647312387</v>
      </c>
      <c r="J63" s="94">
        <v>1.0033404647312387</v>
      </c>
      <c r="L63" s="94">
        <f t="shared" si="2"/>
        <v>0</v>
      </c>
    </row>
    <row r="64" spans="1:12" s="105" customFormat="1" ht="15.75" x14ac:dyDescent="0.25">
      <c r="A64" s="171" t="s">
        <v>77</v>
      </c>
      <c r="B64" s="95">
        <v>106.29618263130584</v>
      </c>
      <c r="C64" s="95">
        <v>117.58915319406444</v>
      </c>
      <c r="D64" s="95">
        <v>118.68067849907438</v>
      </c>
      <c r="E64" s="95"/>
      <c r="F64" s="95">
        <f t="shared" si="0"/>
        <v>0.92825339358344472</v>
      </c>
      <c r="G64" s="95">
        <f t="shared" si="1"/>
        <v>11.650931916082863</v>
      </c>
      <c r="H64" s="95"/>
      <c r="I64" s="95">
        <v>0.28108615379662522</v>
      </c>
      <c r="J64" s="95">
        <v>0.28369534555813553</v>
      </c>
      <c r="L64" s="95">
        <f t="shared" si="2"/>
        <v>2.60919176151031E-3</v>
      </c>
    </row>
    <row r="65" spans="1:12" ht="15.75" x14ac:dyDescent="0.25">
      <c r="A65" s="172" t="s">
        <v>232</v>
      </c>
      <c r="B65" s="94">
        <v>99.02277368047487</v>
      </c>
      <c r="C65" s="94">
        <v>98.931322876208228</v>
      </c>
      <c r="D65" s="94">
        <v>98.367115464138323</v>
      </c>
      <c r="E65" s="94"/>
      <c r="F65" s="94">
        <f t="shared" si="0"/>
        <v>-0.57030210015072136</v>
      </c>
      <c r="G65" s="94">
        <f t="shared" si="1"/>
        <v>-0.66212871238309212</v>
      </c>
      <c r="H65" s="94"/>
      <c r="I65" s="94">
        <v>0.515836557330695</v>
      </c>
      <c r="J65" s="94">
        <v>0.51289473061089297</v>
      </c>
      <c r="L65" s="94">
        <f t="shared" si="2"/>
        <v>-2.941826719802032E-3</v>
      </c>
    </row>
    <row r="66" spans="1:12" s="105" customFormat="1" ht="15.75" x14ac:dyDescent="0.25">
      <c r="A66" s="174" t="s">
        <v>247</v>
      </c>
      <c r="B66" s="96">
        <v>119.72676002031872</v>
      </c>
      <c r="C66" s="96">
        <v>160.64760094108865</v>
      </c>
      <c r="D66" s="96">
        <v>160.64760094108865</v>
      </c>
      <c r="E66" s="96"/>
      <c r="F66" s="96">
        <f t="shared" si="0"/>
        <v>0</v>
      </c>
      <c r="G66" s="96">
        <f t="shared" si="1"/>
        <v>34.178525263546163</v>
      </c>
      <c r="H66" s="96"/>
      <c r="I66" s="96">
        <v>2.0163304944589684</v>
      </c>
      <c r="J66" s="96">
        <v>2.0163304944589688</v>
      </c>
      <c r="L66" s="96">
        <f t="shared" si="2"/>
        <v>0</v>
      </c>
    </row>
    <row r="67" spans="1:12" ht="15.75" x14ac:dyDescent="0.25">
      <c r="A67" s="175" t="s">
        <v>1</v>
      </c>
      <c r="B67" s="94">
        <v>121.70339549880912</v>
      </c>
      <c r="C67" s="94">
        <v>179.3139530594438</v>
      </c>
      <c r="D67" s="94">
        <v>179.3139530594438</v>
      </c>
      <c r="E67" s="94"/>
      <c r="F67" s="94">
        <f t="shared" si="0"/>
        <v>0</v>
      </c>
      <c r="G67" s="94">
        <f t="shared" si="1"/>
        <v>47.33685311286029</v>
      </c>
      <c r="H67" s="94"/>
      <c r="I67" s="94">
        <v>1.559631150771509</v>
      </c>
      <c r="J67" s="94">
        <v>1.559631150771509</v>
      </c>
      <c r="L67" s="94">
        <f t="shared" si="2"/>
        <v>0</v>
      </c>
    </row>
    <row r="68" spans="1:12" s="105" customFormat="1" ht="15.75" x14ac:dyDescent="0.25">
      <c r="A68" s="173" t="s">
        <v>78</v>
      </c>
      <c r="B68" s="95">
        <v>121.70339549880912</v>
      </c>
      <c r="C68" s="95">
        <v>179.3139530594438</v>
      </c>
      <c r="D68" s="95">
        <v>179.3139530594438</v>
      </c>
      <c r="E68" s="95"/>
      <c r="F68" s="95">
        <f t="shared" si="0"/>
        <v>0</v>
      </c>
      <c r="G68" s="95">
        <f t="shared" si="1"/>
        <v>47.33685311286029</v>
      </c>
      <c r="H68" s="95"/>
      <c r="I68" s="95">
        <v>1.559631150771509</v>
      </c>
      <c r="J68" s="95">
        <v>1.559631150771509</v>
      </c>
      <c r="L68" s="95">
        <f t="shared" si="2"/>
        <v>0</v>
      </c>
    </row>
    <row r="69" spans="1:12" ht="15.75" x14ac:dyDescent="0.25">
      <c r="A69" s="172" t="s">
        <v>15</v>
      </c>
      <c r="B69" s="94">
        <v>121.70339549880912</v>
      </c>
      <c r="C69" s="94">
        <v>179.3139530594438</v>
      </c>
      <c r="D69" s="94">
        <v>179.3139530594438</v>
      </c>
      <c r="E69" s="94"/>
      <c r="F69" s="94">
        <f t="shared" ref="F69:F132" si="3">((D69/C69-1)*100)</f>
        <v>0</v>
      </c>
      <c r="G69" s="94">
        <f t="shared" si="1"/>
        <v>47.33685311286029</v>
      </c>
      <c r="H69" s="94"/>
      <c r="I69" s="94">
        <v>1.559631150771509</v>
      </c>
      <c r="J69" s="94">
        <v>1.559631150771509</v>
      </c>
      <c r="L69" s="94">
        <f t="shared" si="2"/>
        <v>0</v>
      </c>
    </row>
    <row r="70" spans="1:12" s="105" customFormat="1" ht="15.75" x14ac:dyDescent="0.25">
      <c r="A70" s="169" t="s">
        <v>16</v>
      </c>
      <c r="B70" s="95">
        <v>115.26527487702361</v>
      </c>
      <c r="C70" s="95">
        <v>118.51557732732779</v>
      </c>
      <c r="D70" s="95">
        <v>118.51557732732779</v>
      </c>
      <c r="E70" s="95"/>
      <c r="F70" s="95">
        <f t="shared" si="3"/>
        <v>0</v>
      </c>
      <c r="G70" s="95">
        <f t="shared" ref="G70:G133" si="4">((D70/B70-1)*100)</f>
        <v>2.8198453122780576</v>
      </c>
      <c r="H70" s="95"/>
      <c r="I70" s="95">
        <v>0.45669934368745957</v>
      </c>
      <c r="J70" s="95">
        <v>0.45669934368745962</v>
      </c>
      <c r="L70" s="95">
        <f t="shared" si="2"/>
        <v>0</v>
      </c>
    </row>
    <row r="71" spans="1:12" ht="15.75" x14ac:dyDescent="0.25">
      <c r="A71" s="170" t="s">
        <v>16</v>
      </c>
      <c r="B71" s="94">
        <v>115.26527487702361</v>
      </c>
      <c r="C71" s="94">
        <v>118.51557732732779</v>
      </c>
      <c r="D71" s="94">
        <v>118.51557732732779</v>
      </c>
      <c r="E71" s="94"/>
      <c r="F71" s="94">
        <f t="shared" si="3"/>
        <v>0</v>
      </c>
      <c r="G71" s="94">
        <f t="shared" si="4"/>
        <v>2.8198453122780576</v>
      </c>
      <c r="H71" s="94"/>
      <c r="I71" s="94">
        <v>0.45669934368745957</v>
      </c>
      <c r="J71" s="94">
        <v>0.45669934368745962</v>
      </c>
      <c r="L71" s="94">
        <f t="shared" si="2"/>
        <v>0</v>
      </c>
    </row>
    <row r="72" spans="1:12" s="105" customFormat="1" ht="15.75" x14ac:dyDescent="0.25">
      <c r="A72" s="171" t="s">
        <v>16</v>
      </c>
      <c r="B72" s="95">
        <v>115.26527487702361</v>
      </c>
      <c r="C72" s="95">
        <v>118.51557732732779</v>
      </c>
      <c r="D72" s="95">
        <v>118.51557732732779</v>
      </c>
      <c r="E72" s="95"/>
      <c r="F72" s="95">
        <f t="shared" si="3"/>
        <v>0</v>
      </c>
      <c r="G72" s="95">
        <f t="shared" si="4"/>
        <v>2.8198453122780576</v>
      </c>
      <c r="H72" s="95"/>
      <c r="I72" s="95">
        <v>0.45669934368745957</v>
      </c>
      <c r="J72" s="95">
        <v>0.45669934368745962</v>
      </c>
      <c r="L72" s="95">
        <f t="shared" ref="L72:L135" si="5">J72-I72</f>
        <v>0</v>
      </c>
    </row>
    <row r="73" spans="1:12" ht="15.75" x14ac:dyDescent="0.25">
      <c r="A73" s="168" t="s">
        <v>128</v>
      </c>
      <c r="B73" s="97">
        <v>98.365247650977508</v>
      </c>
      <c r="C73" s="97">
        <v>97.698061495148494</v>
      </c>
      <c r="D73" s="97">
        <v>97.760030236885228</v>
      </c>
      <c r="E73" s="97"/>
      <c r="F73" s="97">
        <f t="shared" si="3"/>
        <v>6.3428834501300102E-2</v>
      </c>
      <c r="G73" s="97">
        <f t="shared" si="4"/>
        <v>-0.61527564718764083</v>
      </c>
      <c r="H73" s="97"/>
      <c r="I73" s="97">
        <v>3.2486898332438026</v>
      </c>
      <c r="J73" s="97">
        <v>3.2507504393415911</v>
      </c>
      <c r="L73" s="97">
        <f t="shared" si="5"/>
        <v>2.0606060977885754E-3</v>
      </c>
    </row>
    <row r="74" spans="1:12" s="105" customFormat="1" ht="15.75" x14ac:dyDescent="0.25">
      <c r="A74" s="169" t="s">
        <v>79</v>
      </c>
      <c r="B74" s="95">
        <v>98.27401060904154</v>
      </c>
      <c r="C74" s="95">
        <v>97.322445626667644</v>
      </c>
      <c r="D74" s="95">
        <v>97.399359949045518</v>
      </c>
      <c r="E74" s="95"/>
      <c r="F74" s="95">
        <f t="shared" si="3"/>
        <v>7.903040442789333E-2</v>
      </c>
      <c r="G74" s="95">
        <f t="shared" si="4"/>
        <v>-0.89001217572731717</v>
      </c>
      <c r="H74" s="95"/>
      <c r="I74" s="95">
        <v>2.6073586649410472</v>
      </c>
      <c r="J74" s="95">
        <v>2.6094192710388362</v>
      </c>
      <c r="L74" s="95">
        <f t="shared" si="5"/>
        <v>2.0606060977890195E-3</v>
      </c>
    </row>
    <row r="75" spans="1:12" ht="15.75" x14ac:dyDescent="0.25">
      <c r="A75" s="170" t="s">
        <v>80</v>
      </c>
      <c r="B75" s="94">
        <v>96.526526343188522</v>
      </c>
      <c r="C75" s="94">
        <v>97.161869794480054</v>
      </c>
      <c r="D75" s="94">
        <v>97.434067190842754</v>
      </c>
      <c r="E75" s="94"/>
      <c r="F75" s="94">
        <f t="shared" si="3"/>
        <v>0.28014837192662512</v>
      </c>
      <c r="G75" s="94">
        <f t="shared" si="4"/>
        <v>0.94019839109051873</v>
      </c>
      <c r="H75" s="94"/>
      <c r="I75" s="94">
        <v>0.42439394775357425</v>
      </c>
      <c r="J75" s="94">
        <v>0.42558288048876114</v>
      </c>
      <c r="L75" s="94">
        <f t="shared" si="5"/>
        <v>1.1889327351868872E-3</v>
      </c>
    </row>
    <row r="76" spans="1:12" s="105" customFormat="1" ht="15.75" x14ac:dyDescent="0.25">
      <c r="A76" s="171" t="s">
        <v>81</v>
      </c>
      <c r="B76" s="95">
        <v>96.526526343188522</v>
      </c>
      <c r="C76" s="95">
        <v>97.161869794480054</v>
      </c>
      <c r="D76" s="95">
        <v>97.434067190842754</v>
      </c>
      <c r="E76" s="95"/>
      <c r="F76" s="95">
        <f t="shared" si="3"/>
        <v>0.28014837192662512</v>
      </c>
      <c r="G76" s="95">
        <f t="shared" si="4"/>
        <v>0.94019839109051873</v>
      </c>
      <c r="H76" s="95"/>
      <c r="I76" s="95">
        <v>0.42439394775357425</v>
      </c>
      <c r="J76" s="95">
        <v>0.42558288048876114</v>
      </c>
      <c r="L76" s="95">
        <f t="shared" si="5"/>
        <v>1.1889327351868872E-3</v>
      </c>
    </row>
    <row r="77" spans="1:12" ht="15.75" x14ac:dyDescent="0.25">
      <c r="A77" s="170" t="s">
        <v>82</v>
      </c>
      <c r="B77" s="94">
        <v>103.11622867364201</v>
      </c>
      <c r="C77" s="94">
        <v>101.70840151589591</v>
      </c>
      <c r="D77" s="94">
        <v>101.75181267935933</v>
      </c>
      <c r="E77" s="94"/>
      <c r="F77" s="94">
        <f t="shared" si="3"/>
        <v>4.2681983805081813E-2</v>
      </c>
      <c r="G77" s="94">
        <f t="shared" si="4"/>
        <v>-1.3231825987362167</v>
      </c>
      <c r="H77" s="94"/>
      <c r="I77" s="94">
        <v>2.04225128471706</v>
      </c>
      <c r="J77" s="94">
        <v>2.0431229580796622</v>
      </c>
      <c r="L77" s="94">
        <f t="shared" si="5"/>
        <v>8.7167336260218775E-4</v>
      </c>
    </row>
    <row r="78" spans="1:12" s="105" customFormat="1" ht="15.75" x14ac:dyDescent="0.25">
      <c r="A78" s="171" t="s">
        <v>231</v>
      </c>
      <c r="B78" s="95">
        <v>99.12966546889227</v>
      </c>
      <c r="C78" s="95">
        <v>97.330364969879895</v>
      </c>
      <c r="D78" s="95">
        <v>97.386342563867345</v>
      </c>
      <c r="E78" s="95"/>
      <c r="F78" s="95">
        <f t="shared" si="3"/>
        <v>5.7512980666185598E-2</v>
      </c>
      <c r="G78" s="95">
        <f t="shared" si="4"/>
        <v>-1.7586288592611021</v>
      </c>
      <c r="H78" s="95"/>
      <c r="I78" s="95">
        <v>0.84284431173127039</v>
      </c>
      <c r="J78" s="95">
        <v>0.84332905661732249</v>
      </c>
      <c r="L78" s="95">
        <f t="shared" si="5"/>
        <v>4.8474488605210198E-4</v>
      </c>
    </row>
    <row r="79" spans="1:12" ht="15.75" x14ac:dyDescent="0.25">
      <c r="A79" s="172" t="s">
        <v>230</v>
      </c>
      <c r="B79" s="94">
        <v>109.94246479206925</v>
      </c>
      <c r="C79" s="94">
        <v>109.19485444007564</v>
      </c>
      <c r="D79" s="94">
        <v>109.26261234867061</v>
      </c>
      <c r="E79" s="94"/>
      <c r="F79" s="94">
        <f t="shared" si="3"/>
        <v>6.2052290780933994E-2</v>
      </c>
      <c r="G79" s="94">
        <f t="shared" si="4"/>
        <v>-0.61837111318580051</v>
      </c>
      <c r="H79" s="94"/>
      <c r="I79" s="94">
        <v>0.79220393880512252</v>
      </c>
      <c r="J79" s="94">
        <v>0.79269551949680794</v>
      </c>
      <c r="L79" s="94">
        <f t="shared" si="5"/>
        <v>4.9158069168542262E-4</v>
      </c>
    </row>
    <row r="80" spans="1:12" s="105" customFormat="1" ht="15.75" x14ac:dyDescent="0.25">
      <c r="A80" s="171" t="s">
        <v>229</v>
      </c>
      <c r="B80" s="95">
        <v>99.514238147720008</v>
      </c>
      <c r="C80" s="95">
        <v>97.770308228069482</v>
      </c>
      <c r="D80" s="95">
        <v>97.745181010264886</v>
      </c>
      <c r="E80" s="95"/>
      <c r="F80" s="95">
        <f t="shared" si="3"/>
        <v>-2.5700254259175548E-2</v>
      </c>
      <c r="G80" s="95">
        <f t="shared" si="4"/>
        <v>-1.7776924894195689</v>
      </c>
      <c r="H80" s="95"/>
      <c r="I80" s="95">
        <v>0.40720303418066711</v>
      </c>
      <c r="J80" s="95">
        <v>0.40709838196553166</v>
      </c>
      <c r="L80" s="95">
        <f t="shared" si="5"/>
        <v>-1.0465221513544787E-4</v>
      </c>
    </row>
    <row r="81" spans="1:12" ht="15.75" x14ac:dyDescent="0.25">
      <c r="A81" s="170" t="s">
        <v>158</v>
      </c>
      <c r="B81" s="94">
        <v>60.042927092511697</v>
      </c>
      <c r="C81" s="94">
        <v>60.04292709251169</v>
      </c>
      <c r="D81" s="94">
        <v>60.04292709251169</v>
      </c>
      <c r="E81" s="94"/>
      <c r="F81" s="94">
        <f t="shared" si="3"/>
        <v>0</v>
      </c>
      <c r="G81" s="94">
        <f t="shared" si="4"/>
        <v>-1.1102230246251565E-14</v>
      </c>
      <c r="H81" s="94"/>
      <c r="I81" s="94">
        <v>0.1407134324704129</v>
      </c>
      <c r="J81" s="94">
        <v>0.1407134324704129</v>
      </c>
      <c r="L81" s="94">
        <f t="shared" si="5"/>
        <v>0</v>
      </c>
    </row>
    <row r="82" spans="1:12" s="105" customFormat="1" ht="15.75" x14ac:dyDescent="0.25">
      <c r="A82" s="171" t="s">
        <v>228</v>
      </c>
      <c r="B82" s="95">
        <v>60.042927092511697</v>
      </c>
      <c r="C82" s="95">
        <v>60.04292709251169</v>
      </c>
      <c r="D82" s="95">
        <v>60.04292709251169</v>
      </c>
      <c r="E82" s="95"/>
      <c r="F82" s="95">
        <f t="shared" si="3"/>
        <v>0</v>
      </c>
      <c r="G82" s="95">
        <f t="shared" si="4"/>
        <v>-1.1102230246251565E-14</v>
      </c>
      <c r="H82" s="95"/>
      <c r="I82" s="95">
        <v>0.1407134324704129</v>
      </c>
      <c r="J82" s="95">
        <v>0.1407134324704129</v>
      </c>
      <c r="L82" s="95">
        <f t="shared" si="5"/>
        <v>0</v>
      </c>
    </row>
    <row r="83" spans="1:12" ht="15.75" x14ac:dyDescent="0.25">
      <c r="A83" s="175" t="s">
        <v>83</v>
      </c>
      <c r="B83" s="94">
        <v>98.743543069824739</v>
      </c>
      <c r="C83" s="94">
        <v>99.255474572967572</v>
      </c>
      <c r="D83" s="94">
        <v>99.255474572967572</v>
      </c>
      <c r="E83" s="94"/>
      <c r="F83" s="94">
        <f t="shared" si="3"/>
        <v>0</v>
      </c>
      <c r="G83" s="94">
        <f t="shared" si="4"/>
        <v>0.51844554816189437</v>
      </c>
      <c r="H83" s="94"/>
      <c r="I83" s="94">
        <v>0.64133116830275494</v>
      </c>
      <c r="J83" s="94">
        <v>0.64133116830275494</v>
      </c>
      <c r="L83" s="94">
        <f t="shared" si="5"/>
        <v>0</v>
      </c>
    </row>
    <row r="84" spans="1:12" s="105" customFormat="1" ht="15.75" x14ac:dyDescent="0.25">
      <c r="A84" s="173" t="s">
        <v>159</v>
      </c>
      <c r="B84" s="95">
        <v>98.743543069824739</v>
      </c>
      <c r="C84" s="95">
        <v>99.255474572967572</v>
      </c>
      <c r="D84" s="95">
        <v>99.255474572967572</v>
      </c>
      <c r="E84" s="95"/>
      <c r="F84" s="95">
        <f t="shared" si="3"/>
        <v>0</v>
      </c>
      <c r="G84" s="95">
        <f t="shared" si="4"/>
        <v>0.51844554816189437</v>
      </c>
      <c r="H84" s="95"/>
      <c r="I84" s="95">
        <v>0.64133116830275494</v>
      </c>
      <c r="J84" s="95">
        <v>0.64133116830275494</v>
      </c>
      <c r="L84" s="95">
        <f t="shared" si="5"/>
        <v>0</v>
      </c>
    </row>
    <row r="85" spans="1:12" ht="15.75" x14ac:dyDescent="0.25">
      <c r="A85" s="172" t="s">
        <v>159</v>
      </c>
      <c r="B85" s="94">
        <v>98.743543069824739</v>
      </c>
      <c r="C85" s="94">
        <v>99.255474572967572</v>
      </c>
      <c r="D85" s="94">
        <v>99.255474572967572</v>
      </c>
      <c r="E85" s="94"/>
      <c r="F85" s="94">
        <f t="shared" si="3"/>
        <v>0</v>
      </c>
      <c r="G85" s="94">
        <f t="shared" si="4"/>
        <v>0.51844554816189437</v>
      </c>
      <c r="H85" s="94"/>
      <c r="I85" s="94">
        <v>0.64133116830275494</v>
      </c>
      <c r="J85" s="94">
        <v>0.64133116830275494</v>
      </c>
      <c r="L85" s="94">
        <f t="shared" si="5"/>
        <v>0</v>
      </c>
    </row>
    <row r="86" spans="1:12" s="105" customFormat="1" ht="15.75" x14ac:dyDescent="0.25">
      <c r="A86" s="174" t="s">
        <v>129</v>
      </c>
      <c r="B86" s="96">
        <v>112.73579717116333</v>
      </c>
      <c r="C86" s="96">
        <v>115.87938689890034</v>
      </c>
      <c r="D86" s="96">
        <v>116.38890699207856</v>
      </c>
      <c r="E86" s="96"/>
      <c r="F86" s="96">
        <f t="shared" si="3"/>
        <v>0.43969864426600669</v>
      </c>
      <c r="G86" s="96">
        <f t="shared" si="4"/>
        <v>3.2404168973665382</v>
      </c>
      <c r="H86" s="96"/>
      <c r="I86" s="96">
        <v>38.533711471053671</v>
      </c>
      <c r="J86" s="96">
        <v>38.70314367797728</v>
      </c>
      <c r="L86" s="96">
        <f t="shared" si="5"/>
        <v>0.16943220692360939</v>
      </c>
    </row>
    <row r="87" spans="1:12" ht="15.75" x14ac:dyDescent="0.25">
      <c r="A87" s="175" t="s">
        <v>149</v>
      </c>
      <c r="B87" s="94">
        <v>118.63168174154399</v>
      </c>
      <c r="C87" s="94">
        <v>125.19366569178</v>
      </c>
      <c r="D87" s="94">
        <v>125.89918838983422</v>
      </c>
      <c r="E87" s="94"/>
      <c r="F87" s="94">
        <f t="shared" si="3"/>
        <v>0.56354504371745051</v>
      </c>
      <c r="G87" s="94">
        <f t="shared" si="4"/>
        <v>6.1261094351874101</v>
      </c>
      <c r="H87" s="94"/>
      <c r="I87" s="94">
        <v>30.065424017559678</v>
      </c>
      <c r="J87" s="94">
        <v>30.23485622448327</v>
      </c>
      <c r="L87" s="94">
        <f t="shared" si="5"/>
        <v>0.16943220692359162</v>
      </c>
    </row>
    <row r="88" spans="1:12" s="105" customFormat="1" ht="15.75" x14ac:dyDescent="0.25">
      <c r="A88" s="173" t="s">
        <v>160</v>
      </c>
      <c r="B88" s="95">
        <v>118.63168174154399</v>
      </c>
      <c r="C88" s="95">
        <v>125.19366569178</v>
      </c>
      <c r="D88" s="95">
        <v>125.89918838983422</v>
      </c>
      <c r="E88" s="95"/>
      <c r="F88" s="95">
        <f t="shared" si="3"/>
        <v>0.56354504371745051</v>
      </c>
      <c r="G88" s="95">
        <f t="shared" si="4"/>
        <v>6.1261094351874101</v>
      </c>
      <c r="H88" s="95"/>
      <c r="I88" s="95">
        <v>30.065424017559678</v>
      </c>
      <c r="J88" s="95">
        <v>30.23485622448327</v>
      </c>
      <c r="L88" s="95">
        <f t="shared" si="5"/>
        <v>0.16943220692359162</v>
      </c>
    </row>
    <row r="89" spans="1:12" ht="15.75" x14ac:dyDescent="0.25">
      <c r="A89" s="172" t="s">
        <v>160</v>
      </c>
      <c r="B89" s="94">
        <v>118.63168174154399</v>
      </c>
      <c r="C89" s="94">
        <v>125.19366569178</v>
      </c>
      <c r="D89" s="94">
        <v>125.89918838983422</v>
      </c>
      <c r="E89" s="94"/>
      <c r="F89" s="94">
        <f t="shared" si="3"/>
        <v>0.56354504371745051</v>
      </c>
      <c r="G89" s="94">
        <f t="shared" si="4"/>
        <v>6.1261094351874101</v>
      </c>
      <c r="H89" s="94"/>
      <c r="I89" s="94">
        <v>30.065424017559678</v>
      </c>
      <c r="J89" s="94">
        <v>30.23485622448327</v>
      </c>
      <c r="L89" s="94">
        <f t="shared" si="5"/>
        <v>0.16943220692359162</v>
      </c>
    </row>
    <row r="90" spans="1:12" s="105" customFormat="1" ht="15.75" x14ac:dyDescent="0.25">
      <c r="A90" s="169" t="s">
        <v>148</v>
      </c>
      <c r="B90" s="95">
        <v>109.76986601983418</v>
      </c>
      <c r="C90" s="95">
        <v>109.68832362721091</v>
      </c>
      <c r="D90" s="95">
        <v>109.68832362721091</v>
      </c>
      <c r="E90" s="95"/>
      <c r="F90" s="95">
        <f t="shared" si="3"/>
        <v>0</v>
      </c>
      <c r="G90" s="95">
        <f t="shared" si="4"/>
        <v>-7.4284861210038855E-2</v>
      </c>
      <c r="H90" s="95"/>
      <c r="I90" s="95">
        <v>1.3392064292411059</v>
      </c>
      <c r="J90" s="95">
        <v>1.3392064292411059</v>
      </c>
      <c r="L90" s="95">
        <f t="shared" si="5"/>
        <v>0</v>
      </c>
    </row>
    <row r="91" spans="1:12" ht="15.75" x14ac:dyDescent="0.25">
      <c r="A91" s="170" t="s">
        <v>161</v>
      </c>
      <c r="B91" s="94">
        <v>97.823893864162571</v>
      </c>
      <c r="C91" s="94">
        <v>97.656422535237084</v>
      </c>
      <c r="D91" s="94">
        <v>97.656422535237084</v>
      </c>
      <c r="E91" s="94"/>
      <c r="F91" s="94">
        <f t="shared" si="3"/>
        <v>0</v>
      </c>
      <c r="G91" s="94">
        <f t="shared" si="4"/>
        <v>-0.17119675194899875</v>
      </c>
      <c r="H91" s="94"/>
      <c r="I91" s="94">
        <v>0.58053835891876893</v>
      </c>
      <c r="J91" s="94">
        <v>0.58053835891876893</v>
      </c>
      <c r="L91" s="94">
        <f t="shared" si="5"/>
        <v>0</v>
      </c>
    </row>
    <row r="92" spans="1:12" s="105" customFormat="1" ht="15.75" x14ac:dyDescent="0.25">
      <c r="A92" s="171" t="s">
        <v>227</v>
      </c>
      <c r="B92" s="95">
        <v>97.823893864162571</v>
      </c>
      <c r="C92" s="95">
        <v>97.656422535237084</v>
      </c>
      <c r="D92" s="95">
        <v>97.656422535237084</v>
      </c>
      <c r="E92" s="95"/>
      <c r="F92" s="95">
        <f t="shared" si="3"/>
        <v>0</v>
      </c>
      <c r="G92" s="95">
        <f t="shared" si="4"/>
        <v>-0.17119675194899875</v>
      </c>
      <c r="H92" s="95"/>
      <c r="I92" s="95">
        <v>0.58053835891876893</v>
      </c>
      <c r="J92" s="95">
        <v>0.58053835891876893</v>
      </c>
      <c r="L92" s="95">
        <f t="shared" si="5"/>
        <v>0</v>
      </c>
    </row>
    <row r="93" spans="1:12" ht="15.75" x14ac:dyDescent="0.25">
      <c r="A93" s="170" t="s">
        <v>162</v>
      </c>
      <c r="B93" s="94">
        <v>121.10601416389966</v>
      </c>
      <c r="C93" s="94">
        <v>121.10601416389966</v>
      </c>
      <c r="D93" s="94">
        <v>121.10601416389966</v>
      </c>
      <c r="E93" s="94"/>
      <c r="F93" s="94">
        <f t="shared" si="3"/>
        <v>0</v>
      </c>
      <c r="G93" s="94">
        <f t="shared" si="4"/>
        <v>0</v>
      </c>
      <c r="H93" s="94"/>
      <c r="I93" s="94">
        <v>0.75866807032233707</v>
      </c>
      <c r="J93" s="94">
        <v>0.75866807032233707</v>
      </c>
      <c r="L93" s="94">
        <f t="shared" si="5"/>
        <v>0</v>
      </c>
    </row>
    <row r="94" spans="1:12" s="105" customFormat="1" ht="15.75" x14ac:dyDescent="0.25">
      <c r="A94" s="171" t="s">
        <v>226</v>
      </c>
      <c r="B94" s="95">
        <v>121.10601416389966</v>
      </c>
      <c r="C94" s="95">
        <v>121.10601416389966</v>
      </c>
      <c r="D94" s="95">
        <v>121.10601416389966</v>
      </c>
      <c r="E94" s="95"/>
      <c r="F94" s="95">
        <f t="shared" si="3"/>
        <v>0</v>
      </c>
      <c r="G94" s="95">
        <f t="shared" si="4"/>
        <v>0</v>
      </c>
      <c r="H94" s="95"/>
      <c r="I94" s="95">
        <v>0.75866807032233707</v>
      </c>
      <c r="J94" s="95">
        <v>0.75866807032233707</v>
      </c>
      <c r="L94" s="95">
        <f t="shared" si="5"/>
        <v>0</v>
      </c>
    </row>
    <row r="95" spans="1:12" ht="15.75" x14ac:dyDescent="0.25">
      <c r="A95" s="175" t="s">
        <v>147</v>
      </c>
      <c r="B95" s="94">
        <v>101.33458127757973</v>
      </c>
      <c r="C95" s="94">
        <v>101.33458127757973</v>
      </c>
      <c r="D95" s="94">
        <v>101.33458127757973</v>
      </c>
      <c r="E95" s="94"/>
      <c r="F95" s="94">
        <f t="shared" si="3"/>
        <v>0</v>
      </c>
      <c r="G95" s="94">
        <f t="shared" si="4"/>
        <v>0</v>
      </c>
      <c r="H95" s="94"/>
      <c r="I95" s="94">
        <v>3.0910336413052333</v>
      </c>
      <c r="J95" s="94">
        <v>3.0910336413052333</v>
      </c>
      <c r="L95" s="94">
        <f t="shared" si="5"/>
        <v>0</v>
      </c>
    </row>
    <row r="96" spans="1:12" s="105" customFormat="1" ht="15.75" x14ac:dyDescent="0.25">
      <c r="A96" s="173" t="s">
        <v>84</v>
      </c>
      <c r="B96" s="95">
        <v>100.00000000000001</v>
      </c>
      <c r="C96" s="95">
        <v>100.00000000000001</v>
      </c>
      <c r="D96" s="95">
        <v>100.00000000000001</v>
      </c>
      <c r="E96" s="95"/>
      <c r="F96" s="95">
        <f t="shared" si="3"/>
        <v>0</v>
      </c>
      <c r="G96" s="95">
        <f t="shared" si="4"/>
        <v>0</v>
      </c>
      <c r="H96" s="95"/>
      <c r="I96" s="95">
        <v>2.7871770751551557</v>
      </c>
      <c r="J96" s="95">
        <v>2.7871770751551557</v>
      </c>
      <c r="L96" s="95">
        <f t="shared" si="5"/>
        <v>0</v>
      </c>
    </row>
    <row r="97" spans="1:12" ht="15.75" x14ac:dyDescent="0.25">
      <c r="A97" s="172" t="s">
        <v>85</v>
      </c>
      <c r="B97" s="94">
        <v>100.00000000000001</v>
      </c>
      <c r="C97" s="94">
        <v>100.00000000000001</v>
      </c>
      <c r="D97" s="94">
        <v>100.00000000000001</v>
      </c>
      <c r="E97" s="94"/>
      <c r="F97" s="94">
        <f t="shared" si="3"/>
        <v>0</v>
      </c>
      <c r="G97" s="94">
        <f t="shared" si="4"/>
        <v>0</v>
      </c>
      <c r="H97" s="94"/>
      <c r="I97" s="94">
        <v>2.7871770751551557</v>
      </c>
      <c r="J97" s="94">
        <v>2.7871770751551557</v>
      </c>
      <c r="L97" s="94">
        <f t="shared" si="5"/>
        <v>0</v>
      </c>
    </row>
    <row r="98" spans="1:12" s="105" customFormat="1" ht="15.75" x14ac:dyDescent="0.25">
      <c r="A98" s="173" t="s">
        <v>86</v>
      </c>
      <c r="B98" s="95">
        <v>115.47005383792515</v>
      </c>
      <c r="C98" s="95">
        <v>115.47005383792515</v>
      </c>
      <c r="D98" s="95">
        <v>115.47005383792515</v>
      </c>
      <c r="E98" s="95"/>
      <c r="F98" s="95">
        <f t="shared" si="3"/>
        <v>0</v>
      </c>
      <c r="G98" s="95">
        <f t="shared" si="4"/>
        <v>0</v>
      </c>
      <c r="H98" s="95"/>
      <c r="I98" s="95">
        <v>0.30385656615007767</v>
      </c>
      <c r="J98" s="95">
        <v>0.30385656615007767</v>
      </c>
      <c r="L98" s="95">
        <f t="shared" si="5"/>
        <v>0</v>
      </c>
    </row>
    <row r="99" spans="1:12" ht="15.75" x14ac:dyDescent="0.25">
      <c r="A99" s="172" t="s">
        <v>87</v>
      </c>
      <c r="B99" s="94">
        <v>115.47005383792515</v>
      </c>
      <c r="C99" s="94">
        <v>115.47005383792515</v>
      </c>
      <c r="D99" s="94">
        <v>115.47005383792515</v>
      </c>
      <c r="E99" s="94"/>
      <c r="F99" s="94">
        <f t="shared" si="3"/>
        <v>0</v>
      </c>
      <c r="G99" s="94">
        <f t="shared" si="4"/>
        <v>0</v>
      </c>
      <c r="H99" s="94"/>
      <c r="I99" s="94">
        <v>0.30385656615007767</v>
      </c>
      <c r="J99" s="94">
        <v>0.30385656615007767</v>
      </c>
      <c r="L99" s="94">
        <f t="shared" si="5"/>
        <v>0</v>
      </c>
    </row>
    <row r="100" spans="1:12" s="105" customFormat="1" ht="15.75" x14ac:dyDescent="0.25">
      <c r="A100" s="169" t="s">
        <v>146</v>
      </c>
      <c r="B100" s="95">
        <v>91.95995378400039</v>
      </c>
      <c r="C100" s="95">
        <v>81.298883010556054</v>
      </c>
      <c r="D100" s="95">
        <v>81.298883010556054</v>
      </c>
      <c r="E100" s="95"/>
      <c r="F100" s="95">
        <f t="shared" si="3"/>
        <v>0</v>
      </c>
      <c r="G100" s="95">
        <f t="shared" si="4"/>
        <v>-11.593166736996775</v>
      </c>
      <c r="H100" s="95"/>
      <c r="I100" s="95">
        <v>4.0380473829476626</v>
      </c>
      <c r="J100" s="95">
        <v>4.0380473829476626</v>
      </c>
      <c r="L100" s="95">
        <f t="shared" si="5"/>
        <v>0</v>
      </c>
    </row>
    <row r="101" spans="1:12" ht="15.75" x14ac:dyDescent="0.25">
      <c r="A101" s="170" t="s">
        <v>17</v>
      </c>
      <c r="B101" s="94">
        <v>82.406473171796264</v>
      </c>
      <c r="C101" s="94">
        <v>65.412580507732187</v>
      </c>
      <c r="D101" s="94">
        <v>65.412580507732187</v>
      </c>
      <c r="E101" s="94"/>
      <c r="F101" s="94">
        <f t="shared" si="3"/>
        <v>0</v>
      </c>
      <c r="G101" s="94">
        <f t="shared" si="4"/>
        <v>-20.622036121648101</v>
      </c>
      <c r="H101" s="94"/>
      <c r="I101" s="94">
        <v>2.0382435176981089</v>
      </c>
      <c r="J101" s="94">
        <v>2.0382435176981093</v>
      </c>
      <c r="L101" s="94">
        <f t="shared" si="5"/>
        <v>0</v>
      </c>
    </row>
    <row r="102" spans="1:12" s="105" customFormat="1" ht="15.75" x14ac:dyDescent="0.25">
      <c r="A102" s="171" t="s">
        <v>17</v>
      </c>
      <c r="B102" s="95">
        <v>82.406473171796264</v>
      </c>
      <c r="C102" s="95">
        <v>65.412580507732187</v>
      </c>
      <c r="D102" s="95">
        <v>65.412580507732187</v>
      </c>
      <c r="E102" s="95"/>
      <c r="F102" s="95">
        <f t="shared" si="3"/>
        <v>0</v>
      </c>
      <c r="G102" s="95">
        <f t="shared" si="4"/>
        <v>-20.622036121648101</v>
      </c>
      <c r="H102" s="95"/>
      <c r="I102" s="95">
        <v>2.0382435176981089</v>
      </c>
      <c r="J102" s="95">
        <v>2.0382435176981093</v>
      </c>
      <c r="L102" s="95">
        <f t="shared" si="5"/>
        <v>0</v>
      </c>
    </row>
    <row r="103" spans="1:12" ht="15.75" x14ac:dyDescent="0.25">
      <c r="A103" s="170" t="s">
        <v>88</v>
      </c>
      <c r="B103" s="94">
        <v>88.888888888888886</v>
      </c>
      <c r="C103" s="94">
        <v>88.8888888888889</v>
      </c>
      <c r="D103" s="94">
        <v>88.8888888888889</v>
      </c>
      <c r="E103" s="94"/>
      <c r="F103" s="94">
        <f t="shared" si="3"/>
        <v>0</v>
      </c>
      <c r="G103" s="94">
        <f t="shared" si="4"/>
        <v>2.2204460492503131E-14</v>
      </c>
      <c r="H103" s="94"/>
      <c r="I103" s="94">
        <v>0.98966613960571204</v>
      </c>
      <c r="J103" s="94">
        <v>0.98966613960571204</v>
      </c>
      <c r="L103" s="94">
        <f t="shared" si="5"/>
        <v>0</v>
      </c>
    </row>
    <row r="104" spans="1:12" s="105" customFormat="1" ht="15.75" x14ac:dyDescent="0.25">
      <c r="A104" s="171" t="s">
        <v>89</v>
      </c>
      <c r="B104" s="95">
        <v>88.888888888888886</v>
      </c>
      <c r="C104" s="95">
        <v>88.8888888888889</v>
      </c>
      <c r="D104" s="95">
        <v>88.8888888888889</v>
      </c>
      <c r="E104" s="95"/>
      <c r="F104" s="95">
        <f t="shared" si="3"/>
        <v>0</v>
      </c>
      <c r="G104" s="95">
        <f t="shared" si="4"/>
        <v>2.2204460492503131E-14</v>
      </c>
      <c r="H104" s="95"/>
      <c r="I104" s="95">
        <v>0.98966613960571204</v>
      </c>
      <c r="J104" s="95">
        <v>0.98966613960571204</v>
      </c>
      <c r="L104" s="95">
        <f t="shared" si="5"/>
        <v>0</v>
      </c>
    </row>
    <row r="105" spans="1:12" ht="15.75" x14ac:dyDescent="0.25">
      <c r="A105" s="170" t="s">
        <v>90</v>
      </c>
      <c r="B105" s="94">
        <v>136.95652173913044</v>
      </c>
      <c r="C105" s="94">
        <v>136.95652173913044</v>
      </c>
      <c r="D105" s="94">
        <v>136.95652173913044</v>
      </c>
      <c r="E105" s="94"/>
      <c r="F105" s="94">
        <f t="shared" si="3"/>
        <v>0</v>
      </c>
      <c r="G105" s="94">
        <f t="shared" si="4"/>
        <v>0</v>
      </c>
      <c r="H105" s="94"/>
      <c r="I105" s="94">
        <v>1.0101377256438415</v>
      </c>
      <c r="J105" s="94">
        <v>1.0101377256438415</v>
      </c>
      <c r="L105" s="94">
        <f t="shared" si="5"/>
        <v>0</v>
      </c>
    </row>
    <row r="106" spans="1:12" s="105" customFormat="1" ht="15.75" x14ac:dyDescent="0.25">
      <c r="A106" s="171" t="s">
        <v>91</v>
      </c>
      <c r="B106" s="95">
        <v>136.95652173913044</v>
      </c>
      <c r="C106" s="95">
        <v>136.95652173913044</v>
      </c>
      <c r="D106" s="95">
        <v>136.95652173913044</v>
      </c>
      <c r="E106" s="95"/>
      <c r="F106" s="95">
        <f t="shared" si="3"/>
        <v>0</v>
      </c>
      <c r="G106" s="95">
        <f t="shared" si="4"/>
        <v>0</v>
      </c>
      <c r="H106" s="95"/>
      <c r="I106" s="95">
        <v>1.0101377256438415</v>
      </c>
      <c r="J106" s="95">
        <v>1.0101377256438415</v>
      </c>
      <c r="L106" s="95">
        <f t="shared" si="5"/>
        <v>0</v>
      </c>
    </row>
    <row r="107" spans="1:12" ht="15.75" x14ac:dyDescent="0.25">
      <c r="A107" s="168" t="s">
        <v>250</v>
      </c>
      <c r="B107" s="97">
        <v>98.571263814235934</v>
      </c>
      <c r="C107" s="97">
        <v>97.777849878086911</v>
      </c>
      <c r="D107" s="97">
        <v>97.900018995616676</v>
      </c>
      <c r="E107" s="97"/>
      <c r="F107" s="97">
        <f t="shared" si="3"/>
        <v>0.12494559624913748</v>
      </c>
      <c r="G107" s="97">
        <f t="shared" si="4"/>
        <v>-0.68097414261042433</v>
      </c>
      <c r="H107" s="97"/>
      <c r="I107" s="97">
        <v>7.2147702619877609</v>
      </c>
      <c r="J107" s="97">
        <v>7.2237847997096072</v>
      </c>
      <c r="L107" s="97">
        <f t="shared" si="5"/>
        <v>9.0145377218462386E-3</v>
      </c>
    </row>
    <row r="108" spans="1:12" s="105" customFormat="1" ht="15.75" x14ac:dyDescent="0.25">
      <c r="A108" s="169" t="s">
        <v>145</v>
      </c>
      <c r="B108" s="95">
        <v>99.285976893483422</v>
      </c>
      <c r="C108" s="95">
        <v>98.356688403050015</v>
      </c>
      <c r="D108" s="95">
        <v>98.356688403050015</v>
      </c>
      <c r="E108" s="95"/>
      <c r="F108" s="95">
        <f t="shared" si="3"/>
        <v>0</v>
      </c>
      <c r="G108" s="95">
        <f t="shared" si="4"/>
        <v>-0.93597154352459411</v>
      </c>
      <c r="H108" s="95"/>
      <c r="I108" s="95">
        <v>2.1514561896164315</v>
      </c>
      <c r="J108" s="95">
        <v>2.1514561896164319</v>
      </c>
      <c r="L108" s="95">
        <f t="shared" si="5"/>
        <v>0</v>
      </c>
    </row>
    <row r="109" spans="1:12" ht="15.75" x14ac:dyDescent="0.25">
      <c r="A109" s="170" t="s">
        <v>163</v>
      </c>
      <c r="B109" s="94">
        <v>99.285976893483422</v>
      </c>
      <c r="C109" s="94">
        <v>98.356688403050015</v>
      </c>
      <c r="D109" s="94">
        <v>98.356688403050015</v>
      </c>
      <c r="E109" s="94"/>
      <c r="F109" s="94">
        <f t="shared" si="3"/>
        <v>0</v>
      </c>
      <c r="G109" s="94">
        <f t="shared" si="4"/>
        <v>-0.93597154352459411</v>
      </c>
      <c r="H109" s="94"/>
      <c r="I109" s="94">
        <v>2.1514561896164315</v>
      </c>
      <c r="J109" s="94">
        <v>2.1514561896164319</v>
      </c>
      <c r="L109" s="94">
        <f t="shared" si="5"/>
        <v>0</v>
      </c>
    </row>
    <row r="110" spans="1:12" s="105" customFormat="1" ht="15.75" x14ac:dyDescent="0.25">
      <c r="A110" s="171" t="s">
        <v>225</v>
      </c>
      <c r="B110" s="95">
        <v>99.285976893483422</v>
      </c>
      <c r="C110" s="95">
        <v>98.356688403050015</v>
      </c>
      <c r="D110" s="95">
        <v>98.356688403050015</v>
      </c>
      <c r="E110" s="95"/>
      <c r="F110" s="95">
        <f t="shared" si="3"/>
        <v>0</v>
      </c>
      <c r="G110" s="95">
        <f t="shared" si="4"/>
        <v>-0.93597154352459411</v>
      </c>
      <c r="H110" s="95"/>
      <c r="I110" s="95">
        <v>2.1514561896164315</v>
      </c>
      <c r="J110" s="95">
        <v>2.1514561896164319</v>
      </c>
      <c r="L110" s="95">
        <f t="shared" si="5"/>
        <v>0</v>
      </c>
    </row>
    <row r="111" spans="1:12" ht="15.75" x14ac:dyDescent="0.25">
      <c r="A111" s="175" t="s">
        <v>92</v>
      </c>
      <c r="B111" s="94">
        <v>94.97193505124784</v>
      </c>
      <c r="C111" s="94">
        <v>92.533564222284312</v>
      </c>
      <c r="D111" s="94">
        <v>92.533564222284312</v>
      </c>
      <c r="E111" s="94"/>
      <c r="F111" s="94">
        <f t="shared" si="3"/>
        <v>0</v>
      </c>
      <c r="G111" s="94">
        <f t="shared" si="4"/>
        <v>-2.5674646174659421</v>
      </c>
      <c r="H111" s="94"/>
      <c r="I111" s="94">
        <v>0.2957108669373949</v>
      </c>
      <c r="J111" s="94">
        <v>0.2957108669373949</v>
      </c>
      <c r="L111" s="94">
        <f t="shared" si="5"/>
        <v>0</v>
      </c>
    </row>
    <row r="112" spans="1:12" s="105" customFormat="1" ht="15.75" x14ac:dyDescent="0.25">
      <c r="A112" s="173" t="s">
        <v>93</v>
      </c>
      <c r="B112" s="95">
        <v>94.97193505124784</v>
      </c>
      <c r="C112" s="95">
        <v>92.533564222284312</v>
      </c>
      <c r="D112" s="95">
        <v>92.533564222284312</v>
      </c>
      <c r="E112" s="95"/>
      <c r="F112" s="95">
        <f t="shared" si="3"/>
        <v>0</v>
      </c>
      <c r="G112" s="95">
        <f t="shared" si="4"/>
        <v>-2.5674646174659421</v>
      </c>
      <c r="H112" s="95"/>
      <c r="I112" s="95">
        <v>0.2957108669373949</v>
      </c>
      <c r="J112" s="95">
        <v>0.2957108669373949</v>
      </c>
      <c r="L112" s="95">
        <f t="shared" si="5"/>
        <v>0</v>
      </c>
    </row>
    <row r="113" spans="1:12" ht="15.75" x14ac:dyDescent="0.25">
      <c r="A113" s="172" t="s">
        <v>92</v>
      </c>
      <c r="B113" s="94">
        <v>94.97193505124784</v>
      </c>
      <c r="C113" s="94">
        <v>92.533564222284312</v>
      </c>
      <c r="D113" s="94">
        <v>92.533564222284312</v>
      </c>
      <c r="E113" s="94"/>
      <c r="F113" s="94">
        <f t="shared" si="3"/>
        <v>0</v>
      </c>
      <c r="G113" s="94">
        <f t="shared" si="4"/>
        <v>-2.5674646174659421</v>
      </c>
      <c r="H113" s="94"/>
      <c r="I113" s="94">
        <v>0.2957108669373949</v>
      </c>
      <c r="J113" s="94">
        <v>0.2957108669373949</v>
      </c>
      <c r="L113" s="94">
        <f t="shared" si="5"/>
        <v>0</v>
      </c>
    </row>
    <row r="114" spans="1:12" s="105" customFormat="1" ht="15.75" x14ac:dyDescent="0.25">
      <c r="A114" s="169" t="s">
        <v>94</v>
      </c>
      <c r="B114" s="95">
        <v>82.501633193398234</v>
      </c>
      <c r="C114" s="95">
        <v>80.585801519900357</v>
      </c>
      <c r="D114" s="95">
        <v>81.31776731264668</v>
      </c>
      <c r="E114" s="95"/>
      <c r="F114" s="95">
        <f t="shared" si="3"/>
        <v>0.90830615187909025</v>
      </c>
      <c r="G114" s="95">
        <f t="shared" si="4"/>
        <v>-1.4349605394797016</v>
      </c>
      <c r="H114" s="95"/>
      <c r="I114" s="95">
        <v>1.6401987183081248</v>
      </c>
      <c r="J114" s="95">
        <v>1.6550967441695597</v>
      </c>
      <c r="L114" s="95">
        <f t="shared" si="5"/>
        <v>1.4898025861434849E-2</v>
      </c>
    </row>
    <row r="115" spans="1:12" ht="15.75" x14ac:dyDescent="0.25">
      <c r="A115" s="170" t="s">
        <v>164</v>
      </c>
      <c r="B115" s="94">
        <v>81.865617782263143</v>
      </c>
      <c r="C115" s="94">
        <v>80.054041253524304</v>
      </c>
      <c r="D115" s="94">
        <v>80.853601082508817</v>
      </c>
      <c r="E115" s="94"/>
      <c r="F115" s="94">
        <f t="shared" si="3"/>
        <v>0.99877509800208042</v>
      </c>
      <c r="G115" s="94">
        <f t="shared" si="4"/>
        <v>-1.2361925887446112</v>
      </c>
      <c r="H115" s="94"/>
      <c r="I115" s="94">
        <v>1.4916296863264031</v>
      </c>
      <c r="J115" s="94">
        <v>1.506527712187838</v>
      </c>
      <c r="L115" s="94">
        <f t="shared" si="5"/>
        <v>1.4898025861434849E-2</v>
      </c>
    </row>
    <row r="116" spans="1:12" s="105" customFormat="1" ht="15.75" x14ac:dyDescent="0.25">
      <c r="A116" s="171" t="s">
        <v>224</v>
      </c>
      <c r="B116" s="95">
        <v>71.617277925741831</v>
      </c>
      <c r="C116" s="95">
        <v>65.660906997260255</v>
      </c>
      <c r="D116" s="95">
        <v>65.660906997260255</v>
      </c>
      <c r="E116" s="95"/>
      <c r="F116" s="95">
        <f t="shared" si="3"/>
        <v>0</v>
      </c>
      <c r="G116" s="95">
        <f t="shared" si="4"/>
        <v>-8.3169468332175196</v>
      </c>
      <c r="H116" s="95"/>
      <c r="I116" s="95">
        <v>0.27750972156941156</v>
      </c>
      <c r="J116" s="95">
        <v>0.2775097215694115</v>
      </c>
      <c r="L116" s="95">
        <f t="shared" si="5"/>
        <v>0</v>
      </c>
    </row>
    <row r="117" spans="1:12" ht="15.75" x14ac:dyDescent="0.25">
      <c r="A117" s="172" t="s">
        <v>223</v>
      </c>
      <c r="B117" s="94">
        <v>72.823998389900837</v>
      </c>
      <c r="C117" s="94">
        <v>73.777550265933272</v>
      </c>
      <c r="D117" s="94">
        <v>73.777550265933272</v>
      </c>
      <c r="E117" s="94"/>
      <c r="F117" s="94">
        <f t="shared" si="3"/>
        <v>0</v>
      </c>
      <c r="G117" s="94">
        <f t="shared" si="4"/>
        <v>1.3093923666853691</v>
      </c>
      <c r="H117" s="94"/>
      <c r="I117" s="94">
        <v>0.45480704563427504</v>
      </c>
      <c r="J117" s="94">
        <v>0.4548070456342751</v>
      </c>
      <c r="L117" s="94">
        <f t="shared" si="5"/>
        <v>0</v>
      </c>
    </row>
    <row r="118" spans="1:12" s="105" customFormat="1" ht="15.75" x14ac:dyDescent="0.25">
      <c r="A118" s="171" t="s">
        <v>18</v>
      </c>
      <c r="B118" s="95">
        <v>92.64009199062032</v>
      </c>
      <c r="C118" s="95">
        <v>86.115165859892329</v>
      </c>
      <c r="D118" s="95">
        <v>92.838255256921784</v>
      </c>
      <c r="E118" s="95"/>
      <c r="F118" s="95">
        <f t="shared" si="3"/>
        <v>7.8070910389556492</v>
      </c>
      <c r="G118" s="95">
        <f t="shared" si="4"/>
        <v>0.2139065949130714</v>
      </c>
      <c r="H118" s="95"/>
      <c r="I118" s="95">
        <v>0.19082684942569431</v>
      </c>
      <c r="J118" s="95">
        <v>0.20572487528712913</v>
      </c>
      <c r="L118" s="95">
        <f t="shared" si="5"/>
        <v>1.4898025861434822E-2</v>
      </c>
    </row>
    <row r="119" spans="1:12" ht="15.75" x14ac:dyDescent="0.25">
      <c r="A119" s="172" t="s">
        <v>95</v>
      </c>
      <c r="B119" s="94">
        <v>92.245907902471387</v>
      </c>
      <c r="C119" s="94">
        <v>92.245907902471387</v>
      </c>
      <c r="D119" s="94">
        <v>92.245907902471387</v>
      </c>
      <c r="E119" s="94"/>
      <c r="F119" s="94">
        <f t="shared" si="3"/>
        <v>0</v>
      </c>
      <c r="G119" s="94">
        <f t="shared" si="4"/>
        <v>0</v>
      </c>
      <c r="H119" s="94"/>
      <c r="I119" s="94">
        <v>0.4216051713508972</v>
      </c>
      <c r="J119" s="94">
        <v>0.4216051713508972</v>
      </c>
      <c r="L119" s="94">
        <f t="shared" si="5"/>
        <v>0</v>
      </c>
    </row>
    <row r="120" spans="1:12" s="105" customFormat="1" ht="15.75" x14ac:dyDescent="0.25">
      <c r="A120" s="171" t="s">
        <v>96</v>
      </c>
      <c r="B120" s="95">
        <v>100.92083813869822</v>
      </c>
      <c r="C120" s="95">
        <v>100.9208381386982</v>
      </c>
      <c r="D120" s="95">
        <v>100.9208381386982</v>
      </c>
      <c r="E120" s="95"/>
      <c r="F120" s="95">
        <f t="shared" si="3"/>
        <v>0</v>
      </c>
      <c r="G120" s="95">
        <f t="shared" si="4"/>
        <v>-1.1102230246251565E-14</v>
      </c>
      <c r="H120" s="95"/>
      <c r="I120" s="95">
        <v>0.14688089834612525</v>
      </c>
      <c r="J120" s="95">
        <v>0.14688089834612525</v>
      </c>
      <c r="L120" s="95">
        <f t="shared" si="5"/>
        <v>0</v>
      </c>
    </row>
    <row r="121" spans="1:12" ht="15.75" x14ac:dyDescent="0.25">
      <c r="A121" s="170" t="s">
        <v>97</v>
      </c>
      <c r="B121" s="94">
        <v>89.388949745555934</v>
      </c>
      <c r="C121" s="94">
        <v>86.344154572785627</v>
      </c>
      <c r="D121" s="94">
        <v>86.344154572785627</v>
      </c>
      <c r="E121" s="94"/>
      <c r="F121" s="94">
        <f t="shared" si="3"/>
        <v>0</v>
      </c>
      <c r="G121" s="94">
        <f t="shared" si="4"/>
        <v>-3.4062321813124186</v>
      </c>
      <c r="H121" s="94"/>
      <c r="I121" s="94">
        <v>0.14856903198172158</v>
      </c>
      <c r="J121" s="94">
        <v>0.14856903198172158</v>
      </c>
      <c r="L121" s="94">
        <f t="shared" si="5"/>
        <v>0</v>
      </c>
    </row>
    <row r="122" spans="1:12" s="105" customFormat="1" ht="15.75" x14ac:dyDescent="0.25">
      <c r="A122" s="171" t="s">
        <v>98</v>
      </c>
      <c r="B122" s="95">
        <v>89.388949745555934</v>
      </c>
      <c r="C122" s="95">
        <v>86.344154572785627</v>
      </c>
      <c r="D122" s="95">
        <v>86.344154572785627</v>
      </c>
      <c r="E122" s="95"/>
      <c r="F122" s="95">
        <f t="shared" si="3"/>
        <v>0</v>
      </c>
      <c r="G122" s="95">
        <f t="shared" si="4"/>
        <v>-3.4062321813124186</v>
      </c>
      <c r="H122" s="95"/>
      <c r="I122" s="95">
        <v>0.14856903198172158</v>
      </c>
      <c r="J122" s="95">
        <v>0.14856903198172158</v>
      </c>
      <c r="L122" s="95">
        <f t="shared" si="5"/>
        <v>0</v>
      </c>
    </row>
    <row r="123" spans="1:12" ht="15.75" x14ac:dyDescent="0.25">
      <c r="A123" s="175" t="s">
        <v>144</v>
      </c>
      <c r="B123" s="94">
        <v>108.49383965424769</v>
      </c>
      <c r="C123" s="94">
        <v>101.84123713105186</v>
      </c>
      <c r="D123" s="94">
        <v>101.47959670010025</v>
      </c>
      <c r="E123" s="94"/>
      <c r="F123" s="94">
        <f t="shared" si="3"/>
        <v>-0.35510215816235702</v>
      </c>
      <c r="G123" s="94">
        <f t="shared" si="4"/>
        <v>-6.4651071217506022</v>
      </c>
      <c r="H123" s="94"/>
      <c r="I123" s="94">
        <v>0.77320018356781617</v>
      </c>
      <c r="J123" s="94">
        <v>0.77045453302905142</v>
      </c>
      <c r="L123" s="94">
        <f t="shared" si="5"/>
        <v>-2.7456505387647434E-3</v>
      </c>
    </row>
    <row r="124" spans="1:12" s="105" customFormat="1" ht="15.75" x14ac:dyDescent="0.25">
      <c r="A124" s="173" t="s">
        <v>165</v>
      </c>
      <c r="B124" s="95">
        <v>108.49383965424769</v>
      </c>
      <c r="C124" s="95">
        <v>101.84123713105186</v>
      </c>
      <c r="D124" s="95">
        <v>101.47959670010025</v>
      </c>
      <c r="E124" s="95"/>
      <c r="F124" s="95">
        <f t="shared" si="3"/>
        <v>-0.35510215816235702</v>
      </c>
      <c r="G124" s="95">
        <f t="shared" si="4"/>
        <v>-6.4651071217506022</v>
      </c>
      <c r="H124" s="95"/>
      <c r="I124" s="95">
        <v>0.77320018356781617</v>
      </c>
      <c r="J124" s="95">
        <v>0.77045453302905142</v>
      </c>
      <c r="L124" s="95">
        <f t="shared" si="5"/>
        <v>-2.7456505387647434E-3</v>
      </c>
    </row>
    <row r="125" spans="1:12" ht="15.75" x14ac:dyDescent="0.25">
      <c r="A125" s="172" t="s">
        <v>222</v>
      </c>
      <c r="B125" s="94">
        <v>108.49383965424769</v>
      </c>
      <c r="C125" s="94">
        <v>101.84123713105186</v>
      </c>
      <c r="D125" s="94">
        <v>101.47959670010025</v>
      </c>
      <c r="E125" s="94"/>
      <c r="F125" s="94">
        <f t="shared" si="3"/>
        <v>-0.35510215816235702</v>
      </c>
      <c r="G125" s="94">
        <f t="shared" si="4"/>
        <v>-6.4651071217506022</v>
      </c>
      <c r="H125" s="94"/>
      <c r="I125" s="94">
        <v>0.77320018356781617</v>
      </c>
      <c r="J125" s="94">
        <v>0.77045453302905142</v>
      </c>
      <c r="L125" s="94">
        <f t="shared" si="5"/>
        <v>-2.7456505387647434E-3</v>
      </c>
    </row>
    <row r="126" spans="1:12" s="105" customFormat="1" ht="15.75" x14ac:dyDescent="0.25">
      <c r="A126" s="169" t="s">
        <v>143</v>
      </c>
      <c r="B126" s="95">
        <v>96.012044718019368</v>
      </c>
      <c r="C126" s="95">
        <v>91.594220081908873</v>
      </c>
      <c r="D126" s="95">
        <v>91.594220081908873</v>
      </c>
      <c r="E126" s="95"/>
      <c r="F126" s="95">
        <f t="shared" si="3"/>
        <v>0</v>
      </c>
      <c r="G126" s="95">
        <f t="shared" si="4"/>
        <v>-4.6013233538410026</v>
      </c>
      <c r="H126" s="95"/>
      <c r="I126" s="95">
        <v>0.25658832239424967</v>
      </c>
      <c r="J126" s="95">
        <v>0.25658832239424967</v>
      </c>
      <c r="L126" s="95">
        <f t="shared" si="5"/>
        <v>0</v>
      </c>
    </row>
    <row r="127" spans="1:12" ht="15.75" x14ac:dyDescent="0.25">
      <c r="A127" s="170" t="s">
        <v>166</v>
      </c>
      <c r="B127" s="94">
        <v>96.012044718019368</v>
      </c>
      <c r="C127" s="94">
        <v>91.594220081908873</v>
      </c>
      <c r="D127" s="94">
        <v>91.594220081908873</v>
      </c>
      <c r="E127" s="94"/>
      <c r="F127" s="94">
        <f t="shared" si="3"/>
        <v>0</v>
      </c>
      <c r="G127" s="94">
        <f t="shared" si="4"/>
        <v>-4.6013233538410026</v>
      </c>
      <c r="H127" s="94"/>
      <c r="I127" s="94">
        <v>0.25658832239424967</v>
      </c>
      <c r="J127" s="94">
        <v>0.25658832239424967</v>
      </c>
      <c r="L127" s="94">
        <f t="shared" si="5"/>
        <v>0</v>
      </c>
    </row>
    <row r="128" spans="1:12" s="105" customFormat="1" ht="15.75" x14ac:dyDescent="0.25">
      <c r="A128" s="171" t="s">
        <v>221</v>
      </c>
      <c r="B128" s="95">
        <v>96.012044718019368</v>
      </c>
      <c r="C128" s="95">
        <v>91.594220081908873</v>
      </c>
      <c r="D128" s="95">
        <v>91.594220081908873</v>
      </c>
      <c r="E128" s="95"/>
      <c r="F128" s="95">
        <f t="shared" si="3"/>
        <v>0</v>
      </c>
      <c r="G128" s="95">
        <f t="shared" si="4"/>
        <v>-4.6013233538410026</v>
      </c>
      <c r="H128" s="95"/>
      <c r="I128" s="95">
        <v>0.25658832239424967</v>
      </c>
      <c r="J128" s="95">
        <v>0.25658832239424967</v>
      </c>
      <c r="L128" s="95">
        <f t="shared" si="5"/>
        <v>0</v>
      </c>
    </row>
    <row r="129" spans="1:12" ht="15.75" x14ac:dyDescent="0.25">
      <c r="A129" s="175" t="s">
        <v>142</v>
      </c>
      <c r="B129" s="94">
        <v>112.74863563221943</v>
      </c>
      <c r="C129" s="94">
        <v>116.72475598167594</v>
      </c>
      <c r="D129" s="94">
        <v>116.55014664824442</v>
      </c>
      <c r="E129" s="94"/>
      <c r="F129" s="94">
        <f t="shared" si="3"/>
        <v>-0.14959066049273773</v>
      </c>
      <c r="G129" s="94">
        <f t="shared" si="4"/>
        <v>3.3716691955593348</v>
      </c>
      <c r="H129" s="94"/>
      <c r="I129" s="94">
        <v>2.0976159811637429</v>
      </c>
      <c r="J129" s="94">
        <v>2.0944781435629194</v>
      </c>
      <c r="L129" s="94">
        <f t="shared" si="5"/>
        <v>-3.1378376008235342E-3</v>
      </c>
    </row>
    <row r="130" spans="1:12" s="105" customFormat="1" ht="15.75" x14ac:dyDescent="0.25">
      <c r="A130" s="173" t="s">
        <v>99</v>
      </c>
      <c r="B130" s="95">
        <v>101.03516572096044</v>
      </c>
      <c r="C130" s="95">
        <v>99.028336958293409</v>
      </c>
      <c r="D130" s="95">
        <v>98.728533320482001</v>
      </c>
      <c r="E130" s="95"/>
      <c r="F130" s="95">
        <f t="shared" si="3"/>
        <v>-0.30274530202165639</v>
      </c>
      <c r="G130" s="95">
        <f t="shared" si="4"/>
        <v>-2.2829995715045515</v>
      </c>
      <c r="H130" s="95"/>
      <c r="I130" s="95">
        <v>1.036461203483668</v>
      </c>
      <c r="J130" s="95">
        <v>1.033323365882844</v>
      </c>
      <c r="L130" s="95">
        <f t="shared" si="5"/>
        <v>-3.1378376008239783E-3</v>
      </c>
    </row>
    <row r="131" spans="1:12" ht="15.75" x14ac:dyDescent="0.25">
      <c r="A131" s="172" t="s">
        <v>220</v>
      </c>
      <c r="B131" s="94">
        <v>99.045412207455939</v>
      </c>
      <c r="C131" s="94">
        <v>96.960015357474745</v>
      </c>
      <c r="D131" s="94">
        <v>96.620296305055078</v>
      </c>
      <c r="E131" s="94"/>
      <c r="F131" s="94">
        <f t="shared" si="3"/>
        <v>-0.3503702543436904</v>
      </c>
      <c r="G131" s="94">
        <f t="shared" si="4"/>
        <v>-2.4484888783352532</v>
      </c>
      <c r="H131" s="94"/>
      <c r="I131" s="94">
        <v>0.83301550292508231</v>
      </c>
      <c r="J131" s="94">
        <v>0.83009686438876129</v>
      </c>
      <c r="L131" s="94">
        <f t="shared" si="5"/>
        <v>-2.9186385363210166E-3</v>
      </c>
    </row>
    <row r="132" spans="1:12" s="105" customFormat="1" ht="15.75" x14ac:dyDescent="0.25">
      <c r="A132" s="171" t="s">
        <v>100</v>
      </c>
      <c r="B132" s="95">
        <v>110.15240276564357</v>
      </c>
      <c r="C132" s="95">
        <v>108.50558034111279</v>
      </c>
      <c r="D132" s="95">
        <v>108.38867287322917</v>
      </c>
      <c r="E132" s="95"/>
      <c r="F132" s="95">
        <f t="shared" si="3"/>
        <v>-0.10774327690437069</v>
      </c>
      <c r="G132" s="95">
        <f t="shared" si="4"/>
        <v>-1.6011724194222587</v>
      </c>
      <c r="H132" s="95"/>
      <c r="I132" s="95">
        <v>0.20344570055858563</v>
      </c>
      <c r="J132" s="95">
        <v>0.20322650149408278</v>
      </c>
      <c r="L132" s="95">
        <f t="shared" si="5"/>
        <v>-2.1919906450285076E-4</v>
      </c>
    </row>
    <row r="133" spans="1:12" ht="15.75" x14ac:dyDescent="0.25">
      <c r="A133" s="170" t="s">
        <v>167</v>
      </c>
      <c r="B133" s="94">
        <v>129.0854904396779</v>
      </c>
      <c r="C133" s="94">
        <v>141.40606992085807</v>
      </c>
      <c r="D133" s="94">
        <v>141.40606992085807</v>
      </c>
      <c r="E133" s="94"/>
      <c r="F133" s="94">
        <f t="shared" ref="F133:F196" si="6">((D133/C133-1)*100)</f>
        <v>0</v>
      </c>
      <c r="G133" s="94">
        <f t="shared" si="4"/>
        <v>9.5445115010332149</v>
      </c>
      <c r="H133" s="94"/>
      <c r="I133" s="94">
        <v>1.0611547776800752</v>
      </c>
      <c r="J133" s="94">
        <v>1.0611547776800752</v>
      </c>
      <c r="L133" s="94">
        <f t="shared" si="5"/>
        <v>0</v>
      </c>
    </row>
    <row r="134" spans="1:12" s="105" customFormat="1" ht="15.75" x14ac:dyDescent="0.25">
      <c r="A134" s="171" t="s">
        <v>101</v>
      </c>
      <c r="B134" s="95">
        <v>129.0854904396779</v>
      </c>
      <c r="C134" s="95">
        <v>141.40606992085807</v>
      </c>
      <c r="D134" s="95">
        <v>141.40606992085807</v>
      </c>
      <c r="E134" s="95"/>
      <c r="F134" s="95">
        <f t="shared" si="6"/>
        <v>0</v>
      </c>
      <c r="G134" s="95">
        <f t="shared" ref="G134:G197" si="7">((D134/B134-1)*100)</f>
        <v>9.5445115010332149</v>
      </c>
      <c r="H134" s="95"/>
      <c r="I134" s="95">
        <v>1.0611547776800752</v>
      </c>
      <c r="J134" s="95">
        <v>1.0611547776800752</v>
      </c>
      <c r="L134" s="95">
        <f t="shared" si="5"/>
        <v>0</v>
      </c>
    </row>
    <row r="135" spans="1:12" s="176" customFormat="1" ht="15.75" x14ac:dyDescent="0.25">
      <c r="A135" s="168" t="s">
        <v>2</v>
      </c>
      <c r="B135" s="97">
        <v>129.01992051420666</v>
      </c>
      <c r="C135" s="97">
        <v>128.94709089114934</v>
      </c>
      <c r="D135" s="97">
        <v>128.92945457030893</v>
      </c>
      <c r="E135" s="97"/>
      <c r="F135" s="97">
        <f t="shared" si="6"/>
        <v>-1.3677176211213116E-2</v>
      </c>
      <c r="G135" s="97">
        <f t="shared" si="7"/>
        <v>-7.0117810906389355E-2</v>
      </c>
      <c r="H135" s="97"/>
      <c r="I135" s="97">
        <v>4.3124857023910339</v>
      </c>
      <c r="J135" s="97">
        <v>4.3118958761224349</v>
      </c>
      <c r="L135" s="97">
        <f t="shared" si="5"/>
        <v>-5.8982626859904741E-4</v>
      </c>
    </row>
    <row r="136" spans="1:12" s="105" customFormat="1" ht="15.75" x14ac:dyDescent="0.25">
      <c r="A136" s="169" t="s">
        <v>141</v>
      </c>
      <c r="B136" s="95">
        <v>102.32794144746346</v>
      </c>
      <c r="C136" s="95">
        <v>102.19868228159305</v>
      </c>
      <c r="D136" s="95">
        <v>102.1673810606728</v>
      </c>
      <c r="E136" s="95"/>
      <c r="F136" s="95">
        <f t="shared" si="6"/>
        <v>-3.0627812630701357E-2</v>
      </c>
      <c r="G136" s="95">
        <f t="shared" si="7"/>
        <v>-0.15690766814956403</v>
      </c>
      <c r="H136" s="95"/>
      <c r="I136" s="95">
        <v>1.9257864598802319</v>
      </c>
      <c r="J136" s="95">
        <v>1.9251966336116326</v>
      </c>
      <c r="L136" s="95">
        <f t="shared" ref="L136:L199" si="8">J136-I136</f>
        <v>-5.8982626859926945E-4</v>
      </c>
    </row>
    <row r="137" spans="1:12" ht="15.75" x14ac:dyDescent="0.25">
      <c r="A137" s="170" t="s">
        <v>102</v>
      </c>
      <c r="B137" s="94">
        <v>107.86727841895417</v>
      </c>
      <c r="C137" s="94">
        <v>107.77788807957499</v>
      </c>
      <c r="D137" s="94">
        <v>107.73028384390263</v>
      </c>
      <c r="E137" s="94"/>
      <c r="F137" s="94">
        <f t="shared" si="6"/>
        <v>-4.4168833255686657E-2</v>
      </c>
      <c r="G137" s="94">
        <f t="shared" si="7"/>
        <v>-0.12700290306709716</v>
      </c>
      <c r="H137" s="94"/>
      <c r="I137" s="94">
        <v>1.3353901951293827</v>
      </c>
      <c r="J137" s="94">
        <v>1.3348003688607835</v>
      </c>
      <c r="L137" s="94">
        <f t="shared" si="8"/>
        <v>-5.8982626859926945E-4</v>
      </c>
    </row>
    <row r="138" spans="1:12" s="105" customFormat="1" ht="15.75" x14ac:dyDescent="0.25">
      <c r="A138" s="171" t="s">
        <v>103</v>
      </c>
      <c r="B138" s="95">
        <v>107.86727841895417</v>
      </c>
      <c r="C138" s="95">
        <v>107.77788807957499</v>
      </c>
      <c r="D138" s="95">
        <v>107.73028384390263</v>
      </c>
      <c r="E138" s="95"/>
      <c r="F138" s="95">
        <f t="shared" si="6"/>
        <v>-4.4168833255686657E-2</v>
      </c>
      <c r="G138" s="95">
        <f t="shared" si="7"/>
        <v>-0.12700290306709716</v>
      </c>
      <c r="H138" s="95"/>
      <c r="I138" s="95">
        <v>1.3353901951293827</v>
      </c>
      <c r="J138" s="95">
        <v>1.3348003688607835</v>
      </c>
      <c r="L138" s="95">
        <f t="shared" si="8"/>
        <v>-5.8982626859926945E-4</v>
      </c>
    </row>
    <row r="139" spans="1:12" ht="15.75" x14ac:dyDescent="0.25">
      <c r="A139" s="170" t="s">
        <v>168</v>
      </c>
      <c r="B139" s="94">
        <v>91.692607251142078</v>
      </c>
      <c r="C139" s="94">
        <v>91.48680132598767</v>
      </c>
      <c r="D139" s="94">
        <v>91.48680132598767</v>
      </c>
      <c r="E139" s="94"/>
      <c r="F139" s="94">
        <f t="shared" si="6"/>
        <v>0</v>
      </c>
      <c r="G139" s="94">
        <f t="shared" si="7"/>
        <v>-0.22445203743712838</v>
      </c>
      <c r="H139" s="94"/>
      <c r="I139" s="94">
        <v>0.59039626475084894</v>
      </c>
      <c r="J139" s="94">
        <v>0.59039626475084894</v>
      </c>
      <c r="L139" s="94">
        <f t="shared" si="8"/>
        <v>0</v>
      </c>
    </row>
    <row r="140" spans="1:12" s="105" customFormat="1" ht="15.75" x14ac:dyDescent="0.25">
      <c r="A140" s="171" t="s">
        <v>219</v>
      </c>
      <c r="B140" s="95">
        <v>91.692607251142078</v>
      </c>
      <c r="C140" s="95">
        <v>91.48680132598767</v>
      </c>
      <c r="D140" s="95">
        <v>91.48680132598767</v>
      </c>
      <c r="E140" s="95"/>
      <c r="F140" s="95">
        <f t="shared" si="6"/>
        <v>0</v>
      </c>
      <c r="G140" s="95">
        <f t="shared" si="7"/>
        <v>-0.22445203743712838</v>
      </c>
      <c r="H140" s="95"/>
      <c r="I140" s="95">
        <v>0.59039626475084894</v>
      </c>
      <c r="J140" s="95">
        <v>0.59039626475084894</v>
      </c>
      <c r="L140" s="95">
        <f t="shared" si="8"/>
        <v>0</v>
      </c>
    </row>
    <row r="141" spans="1:12" ht="15.75" x14ac:dyDescent="0.25">
      <c r="A141" s="175" t="s">
        <v>104</v>
      </c>
      <c r="B141" s="94">
        <v>163.46937158495564</v>
      </c>
      <c r="C141" s="94">
        <v>163.46937158495564</v>
      </c>
      <c r="D141" s="94">
        <v>163.46937158495564</v>
      </c>
      <c r="E141" s="94"/>
      <c r="F141" s="94">
        <f t="shared" si="6"/>
        <v>0</v>
      </c>
      <c r="G141" s="94">
        <f t="shared" si="7"/>
        <v>0</v>
      </c>
      <c r="H141" s="94"/>
      <c r="I141" s="94">
        <v>2.3866992425108022</v>
      </c>
      <c r="J141" s="94">
        <v>2.3866992425108022</v>
      </c>
      <c r="L141" s="94">
        <f t="shared" si="8"/>
        <v>0</v>
      </c>
    </row>
    <row r="142" spans="1:12" s="105" customFormat="1" ht="15.75" x14ac:dyDescent="0.25">
      <c r="A142" s="173" t="s">
        <v>19</v>
      </c>
      <c r="B142" s="95">
        <v>169.42514348606315</v>
      </c>
      <c r="C142" s="95">
        <v>169.42514348606315</v>
      </c>
      <c r="D142" s="95">
        <v>169.42514348606315</v>
      </c>
      <c r="E142" s="95"/>
      <c r="F142" s="95">
        <f t="shared" si="6"/>
        <v>0</v>
      </c>
      <c r="G142" s="95">
        <f t="shared" si="7"/>
        <v>0</v>
      </c>
      <c r="H142" s="95"/>
      <c r="I142" s="95">
        <v>2.017119794463798</v>
      </c>
      <c r="J142" s="95">
        <v>2.017119794463798</v>
      </c>
      <c r="L142" s="95">
        <f t="shared" si="8"/>
        <v>0</v>
      </c>
    </row>
    <row r="143" spans="1:12" ht="15.75" x14ac:dyDescent="0.25">
      <c r="A143" s="172" t="s">
        <v>105</v>
      </c>
      <c r="B143" s="94">
        <v>169.42514348606315</v>
      </c>
      <c r="C143" s="94">
        <v>169.42514348606315</v>
      </c>
      <c r="D143" s="94">
        <v>169.42514348606315</v>
      </c>
      <c r="E143" s="94"/>
      <c r="F143" s="94">
        <f t="shared" si="6"/>
        <v>0</v>
      </c>
      <c r="G143" s="94">
        <f t="shared" si="7"/>
        <v>0</v>
      </c>
      <c r="H143" s="94"/>
      <c r="I143" s="94">
        <v>2.017119794463798</v>
      </c>
      <c r="J143" s="94">
        <v>2.017119794463798</v>
      </c>
      <c r="L143" s="94">
        <f t="shared" si="8"/>
        <v>0</v>
      </c>
    </row>
    <row r="144" spans="1:12" s="105" customFormat="1" ht="15.75" x14ac:dyDescent="0.25">
      <c r="A144" s="173" t="s">
        <v>106</v>
      </c>
      <c r="B144" s="95">
        <v>146.66666666666663</v>
      </c>
      <c r="C144" s="95">
        <v>146.66666666666663</v>
      </c>
      <c r="D144" s="95">
        <v>146.66666666666663</v>
      </c>
      <c r="E144" s="95"/>
      <c r="F144" s="95">
        <f t="shared" si="6"/>
        <v>0</v>
      </c>
      <c r="G144" s="95">
        <f t="shared" si="7"/>
        <v>0</v>
      </c>
      <c r="H144" s="95"/>
      <c r="I144" s="95">
        <v>0.13728657167136604</v>
      </c>
      <c r="J144" s="95">
        <v>0.13728657167136607</v>
      </c>
      <c r="L144" s="95">
        <f t="shared" si="8"/>
        <v>0</v>
      </c>
    </row>
    <row r="145" spans="1:12" ht="15.75" x14ac:dyDescent="0.25">
      <c r="A145" s="172" t="s">
        <v>107</v>
      </c>
      <c r="B145" s="94">
        <v>146.66666666666663</v>
      </c>
      <c r="C145" s="94">
        <v>146.66666666666663</v>
      </c>
      <c r="D145" s="94">
        <v>146.66666666666663</v>
      </c>
      <c r="E145" s="94"/>
      <c r="F145" s="94">
        <f t="shared" si="6"/>
        <v>0</v>
      </c>
      <c r="G145" s="94">
        <f t="shared" si="7"/>
        <v>0</v>
      </c>
      <c r="H145" s="94"/>
      <c r="I145" s="94">
        <v>0.13728657167136604</v>
      </c>
      <c r="J145" s="94">
        <v>0.13728657167136607</v>
      </c>
      <c r="L145" s="94">
        <f t="shared" si="8"/>
        <v>0</v>
      </c>
    </row>
    <row r="146" spans="1:12" s="105" customFormat="1" ht="15.75" x14ac:dyDescent="0.25">
      <c r="A146" s="173" t="s">
        <v>108</v>
      </c>
      <c r="B146" s="95">
        <v>132.09195402298852</v>
      </c>
      <c r="C146" s="95">
        <v>132.09195402298852</v>
      </c>
      <c r="D146" s="95">
        <v>132.09195402298852</v>
      </c>
      <c r="E146" s="95"/>
      <c r="F146" s="95">
        <f t="shared" si="6"/>
        <v>0</v>
      </c>
      <c r="G146" s="95">
        <f t="shared" si="7"/>
        <v>0</v>
      </c>
      <c r="H146" s="95"/>
      <c r="I146" s="95">
        <v>0.23229287637563814</v>
      </c>
      <c r="J146" s="95">
        <v>0.23229287637563817</v>
      </c>
      <c r="L146" s="95">
        <f t="shared" si="8"/>
        <v>0</v>
      </c>
    </row>
    <row r="147" spans="1:12" ht="15.75" x14ac:dyDescent="0.25">
      <c r="A147" s="172" t="s">
        <v>218</v>
      </c>
      <c r="B147" s="94">
        <v>132.09195402298852</v>
      </c>
      <c r="C147" s="94">
        <v>132.09195402298852</v>
      </c>
      <c r="D147" s="94">
        <v>132.09195402298852</v>
      </c>
      <c r="E147" s="94"/>
      <c r="F147" s="94">
        <f t="shared" si="6"/>
        <v>0</v>
      </c>
      <c r="G147" s="94">
        <f t="shared" si="7"/>
        <v>0</v>
      </c>
      <c r="H147" s="94"/>
      <c r="I147" s="94">
        <v>0.23229287637563814</v>
      </c>
      <c r="J147" s="94">
        <v>0.23229287637563817</v>
      </c>
      <c r="L147" s="94">
        <f t="shared" si="8"/>
        <v>0</v>
      </c>
    </row>
    <row r="148" spans="1:12" s="105" customFormat="1" ht="15.75" x14ac:dyDescent="0.25">
      <c r="A148" s="174" t="s">
        <v>3</v>
      </c>
      <c r="B148" s="96">
        <v>107.40123136522182</v>
      </c>
      <c r="C148" s="96">
        <v>104.49190049426724</v>
      </c>
      <c r="D148" s="96">
        <v>104.53973956094983</v>
      </c>
      <c r="E148" s="96"/>
      <c r="F148" s="96">
        <f t="shared" si="6"/>
        <v>4.5782559658968935E-2</v>
      </c>
      <c r="G148" s="96">
        <f t="shared" si="7"/>
        <v>-2.6643007420849574</v>
      </c>
      <c r="H148" s="96"/>
      <c r="I148" s="96">
        <v>5.2504638155117291</v>
      </c>
      <c r="J148" s="96">
        <v>5.252867612240439</v>
      </c>
      <c r="L148" s="96">
        <f t="shared" si="8"/>
        <v>2.4037967287098283E-3</v>
      </c>
    </row>
    <row r="149" spans="1:12" ht="15.75" x14ac:dyDescent="0.25">
      <c r="A149" s="175" t="s">
        <v>150</v>
      </c>
      <c r="B149" s="94">
        <v>102.52330302642137</v>
      </c>
      <c r="C149" s="94">
        <v>99.374709674105063</v>
      </c>
      <c r="D149" s="94">
        <v>99.458920265363048</v>
      </c>
      <c r="E149" s="94"/>
      <c r="F149" s="94">
        <f t="shared" si="6"/>
        <v>8.4740465188937186E-2</v>
      </c>
      <c r="G149" s="94">
        <f t="shared" si="7"/>
        <v>-2.9889621877170702</v>
      </c>
      <c r="H149" s="94"/>
      <c r="I149" s="94">
        <v>2.8366574615216376</v>
      </c>
      <c r="J149" s="94">
        <v>2.8390612582503478</v>
      </c>
      <c r="L149" s="94">
        <f t="shared" si="8"/>
        <v>2.4037967287102724E-3</v>
      </c>
    </row>
    <row r="150" spans="1:12" s="105" customFormat="1" ht="15.75" x14ac:dyDescent="0.25">
      <c r="A150" s="173" t="s">
        <v>109</v>
      </c>
      <c r="B150" s="95">
        <v>102.27560468880655</v>
      </c>
      <c r="C150" s="95">
        <v>99.069326183293157</v>
      </c>
      <c r="D150" s="95">
        <v>99.069326183293157</v>
      </c>
      <c r="E150" s="95"/>
      <c r="F150" s="95">
        <f t="shared" si="6"/>
        <v>0</v>
      </c>
      <c r="G150" s="95">
        <f t="shared" si="7"/>
        <v>-3.1349396713606592</v>
      </c>
      <c r="H150" s="95"/>
      <c r="I150" s="95">
        <v>2.259279935831306</v>
      </c>
      <c r="J150" s="95">
        <v>2.259279935831306</v>
      </c>
      <c r="L150" s="95">
        <f t="shared" si="8"/>
        <v>0</v>
      </c>
    </row>
    <row r="151" spans="1:12" ht="15.75" x14ac:dyDescent="0.25">
      <c r="A151" s="172" t="s">
        <v>110</v>
      </c>
      <c r="B151" s="94">
        <v>102.27560468880655</v>
      </c>
      <c r="C151" s="94">
        <v>99.069326183293157</v>
      </c>
      <c r="D151" s="94">
        <v>99.069326183293157</v>
      </c>
      <c r="E151" s="94"/>
      <c r="F151" s="94">
        <f t="shared" si="6"/>
        <v>0</v>
      </c>
      <c r="G151" s="94">
        <f t="shared" si="7"/>
        <v>-3.1349396713606592</v>
      </c>
      <c r="H151" s="94"/>
      <c r="I151" s="94">
        <v>2.259279935831306</v>
      </c>
      <c r="J151" s="94">
        <v>2.259279935831306</v>
      </c>
      <c r="L151" s="94">
        <f t="shared" si="8"/>
        <v>0</v>
      </c>
    </row>
    <row r="152" spans="1:12" s="105" customFormat="1" ht="15.75" x14ac:dyDescent="0.25">
      <c r="A152" s="173" t="s">
        <v>169</v>
      </c>
      <c r="B152" s="95">
        <v>58.577205646101383</v>
      </c>
      <c r="C152" s="95">
        <v>60.356625519595795</v>
      </c>
      <c r="D152" s="95">
        <v>64.072094829792519</v>
      </c>
      <c r="E152" s="95"/>
      <c r="F152" s="95">
        <f t="shared" si="6"/>
        <v>6.1558599047099483</v>
      </c>
      <c r="G152" s="95">
        <f t="shared" si="7"/>
        <v>9.3805928826460558</v>
      </c>
      <c r="H152" s="95"/>
      <c r="I152" s="95">
        <v>3.9048918687567907E-2</v>
      </c>
      <c r="J152" s="95">
        <v>4.1452715416278686E-2</v>
      </c>
      <c r="L152" s="95">
        <f t="shared" si="8"/>
        <v>2.4037967287107789E-3</v>
      </c>
    </row>
    <row r="153" spans="1:12" ht="15.75" x14ac:dyDescent="0.25">
      <c r="A153" s="172" t="s">
        <v>217</v>
      </c>
      <c r="B153" s="94">
        <v>58.577205646101383</v>
      </c>
      <c r="C153" s="94">
        <v>60.356625519595795</v>
      </c>
      <c r="D153" s="94">
        <v>64.072094829792519</v>
      </c>
      <c r="E153" s="94"/>
      <c r="F153" s="94">
        <f t="shared" si="6"/>
        <v>6.1558599047099483</v>
      </c>
      <c r="G153" s="94">
        <f t="shared" si="7"/>
        <v>9.3805928826460558</v>
      </c>
      <c r="H153" s="94"/>
      <c r="I153" s="94">
        <v>3.9048918687567907E-2</v>
      </c>
      <c r="J153" s="94">
        <v>4.1452715416278686E-2</v>
      </c>
      <c r="L153" s="94">
        <f t="shared" si="8"/>
        <v>2.4037967287107789E-3</v>
      </c>
    </row>
    <row r="154" spans="1:12" s="105" customFormat="1" ht="15.75" x14ac:dyDescent="0.25">
      <c r="A154" s="173" t="s">
        <v>170</v>
      </c>
      <c r="B154" s="95">
        <v>109.21488126207966</v>
      </c>
      <c r="C154" s="95">
        <v>105.69857852291514</v>
      </c>
      <c r="D154" s="95">
        <v>105.69857852291514</v>
      </c>
      <c r="E154" s="95"/>
      <c r="F154" s="95">
        <f t="shared" si="6"/>
        <v>0</v>
      </c>
      <c r="G154" s="95">
        <f t="shared" si="7"/>
        <v>-3.2196186989633335</v>
      </c>
      <c r="H154" s="95"/>
      <c r="I154" s="95">
        <v>0.5383286070027633</v>
      </c>
      <c r="J154" s="95">
        <v>0.53832860700276342</v>
      </c>
      <c r="L154" s="95">
        <f t="shared" si="8"/>
        <v>0</v>
      </c>
    </row>
    <row r="155" spans="1:12" ht="15.75" x14ac:dyDescent="0.25">
      <c r="A155" s="172" t="s">
        <v>216</v>
      </c>
      <c r="B155" s="94">
        <v>109.21488126207966</v>
      </c>
      <c r="C155" s="94">
        <v>105.69857852291514</v>
      </c>
      <c r="D155" s="94">
        <v>105.69857852291514</v>
      </c>
      <c r="E155" s="94"/>
      <c r="F155" s="94">
        <f t="shared" si="6"/>
        <v>0</v>
      </c>
      <c r="G155" s="94">
        <f t="shared" si="7"/>
        <v>-3.2196186989633335</v>
      </c>
      <c r="H155" s="94"/>
      <c r="I155" s="94">
        <v>0.5383286070027633</v>
      </c>
      <c r="J155" s="94">
        <v>0.53832860700276342</v>
      </c>
      <c r="L155" s="94">
        <f t="shared" si="8"/>
        <v>0</v>
      </c>
    </row>
    <row r="156" spans="1:12" s="105" customFormat="1" ht="15.75" x14ac:dyDescent="0.25">
      <c r="A156" s="169" t="s">
        <v>111</v>
      </c>
      <c r="B156" s="95">
        <v>113.81711691846708</v>
      </c>
      <c r="C156" s="95">
        <v>111.22248536061882</v>
      </c>
      <c r="D156" s="95">
        <v>111.22248536061882</v>
      </c>
      <c r="E156" s="95"/>
      <c r="F156" s="95">
        <f t="shared" si="6"/>
        <v>0</v>
      </c>
      <c r="G156" s="95">
        <f t="shared" si="7"/>
        <v>-2.2796496942607769</v>
      </c>
      <c r="H156" s="95"/>
      <c r="I156" s="95">
        <v>2.4138063539900911</v>
      </c>
      <c r="J156" s="95">
        <v>2.4138063539900911</v>
      </c>
      <c r="L156" s="95">
        <f t="shared" si="8"/>
        <v>0</v>
      </c>
    </row>
    <row r="157" spans="1:12" ht="15.75" x14ac:dyDescent="0.25">
      <c r="A157" s="170" t="s">
        <v>171</v>
      </c>
      <c r="B157" s="94">
        <v>122.09635610194326</v>
      </c>
      <c r="C157" s="94">
        <v>122.09635610194326</v>
      </c>
      <c r="D157" s="94">
        <v>122.09635610194326</v>
      </c>
      <c r="E157" s="94"/>
      <c r="F157" s="94">
        <f t="shared" si="6"/>
        <v>0</v>
      </c>
      <c r="G157" s="94">
        <f t="shared" si="7"/>
        <v>0</v>
      </c>
      <c r="H157" s="94"/>
      <c r="I157" s="94">
        <v>0.90627837124632571</v>
      </c>
      <c r="J157" s="94">
        <v>0.90627837124632571</v>
      </c>
      <c r="L157" s="94">
        <f t="shared" si="8"/>
        <v>0</v>
      </c>
    </row>
    <row r="158" spans="1:12" s="105" customFormat="1" ht="15.75" x14ac:dyDescent="0.25">
      <c r="A158" s="171" t="s">
        <v>215</v>
      </c>
      <c r="B158" s="95">
        <v>122.09635610194326</v>
      </c>
      <c r="C158" s="95">
        <v>122.09635610194326</v>
      </c>
      <c r="D158" s="95">
        <v>122.09635610194326</v>
      </c>
      <c r="E158" s="95"/>
      <c r="F158" s="95">
        <f t="shared" si="6"/>
        <v>0</v>
      </c>
      <c r="G158" s="95">
        <f t="shared" si="7"/>
        <v>0</v>
      </c>
      <c r="H158" s="95"/>
      <c r="I158" s="95">
        <v>0.90627837124632571</v>
      </c>
      <c r="J158" s="95">
        <v>0.90627837124632571</v>
      </c>
      <c r="L158" s="95">
        <f t="shared" si="8"/>
        <v>0</v>
      </c>
    </row>
    <row r="159" spans="1:12" ht="15.75" x14ac:dyDescent="0.25">
      <c r="A159" s="170" t="s">
        <v>172</v>
      </c>
      <c r="B159" s="94">
        <v>105.66025843601027</v>
      </c>
      <c r="C159" s="94">
        <v>91.223179375453824</v>
      </c>
      <c r="D159" s="94">
        <v>91.223179375453824</v>
      </c>
      <c r="E159" s="94"/>
      <c r="F159" s="94">
        <f t="shared" si="6"/>
        <v>0</v>
      </c>
      <c r="G159" s="94">
        <f t="shared" si="7"/>
        <v>-13.663679489578184</v>
      </c>
      <c r="H159" s="94"/>
      <c r="I159" s="94">
        <v>0.35580446715261688</v>
      </c>
      <c r="J159" s="94">
        <v>0.35580446715261688</v>
      </c>
      <c r="L159" s="94">
        <f t="shared" si="8"/>
        <v>0</v>
      </c>
    </row>
    <row r="160" spans="1:12" s="105" customFormat="1" ht="15.75" x14ac:dyDescent="0.25">
      <c r="A160" s="171" t="s">
        <v>214</v>
      </c>
      <c r="B160" s="95">
        <v>105.66025843601027</v>
      </c>
      <c r="C160" s="95">
        <v>91.223179375453824</v>
      </c>
      <c r="D160" s="95">
        <v>91.223179375453824</v>
      </c>
      <c r="E160" s="95"/>
      <c r="F160" s="95">
        <f t="shared" si="6"/>
        <v>0</v>
      </c>
      <c r="G160" s="95">
        <f t="shared" si="7"/>
        <v>-13.663679489578184</v>
      </c>
      <c r="H160" s="95"/>
      <c r="I160" s="95">
        <v>0.35580446715261688</v>
      </c>
      <c r="J160" s="95">
        <v>0.35580446715261688</v>
      </c>
      <c r="L160" s="95">
        <f t="shared" si="8"/>
        <v>0</v>
      </c>
    </row>
    <row r="161" spans="1:12" ht="15.75" x14ac:dyDescent="0.25">
      <c r="A161" s="170" t="s">
        <v>173</v>
      </c>
      <c r="B161" s="94">
        <v>110.96157043944844</v>
      </c>
      <c r="C161" s="94">
        <v>110.96157043944844</v>
      </c>
      <c r="D161" s="94">
        <v>110.96157043944844</v>
      </c>
      <c r="E161" s="94"/>
      <c r="F161" s="94">
        <f t="shared" si="6"/>
        <v>0</v>
      </c>
      <c r="G161" s="94">
        <f t="shared" si="7"/>
        <v>0</v>
      </c>
      <c r="H161" s="94"/>
      <c r="I161" s="94">
        <v>1.1517235155911485</v>
      </c>
      <c r="J161" s="94">
        <v>1.1517235155911485</v>
      </c>
      <c r="L161" s="94">
        <f t="shared" si="8"/>
        <v>0</v>
      </c>
    </row>
    <row r="162" spans="1:12" s="105" customFormat="1" ht="15.75" x14ac:dyDescent="0.25">
      <c r="A162" s="171" t="s">
        <v>213</v>
      </c>
      <c r="B162" s="95">
        <v>110.96157043944844</v>
      </c>
      <c r="C162" s="95">
        <v>110.96157043944844</v>
      </c>
      <c r="D162" s="95">
        <v>110.96157043944844</v>
      </c>
      <c r="E162" s="95"/>
      <c r="F162" s="95">
        <f t="shared" si="6"/>
        <v>0</v>
      </c>
      <c r="G162" s="95">
        <f t="shared" si="7"/>
        <v>0</v>
      </c>
      <c r="H162" s="95"/>
      <c r="I162" s="95">
        <v>1.1517235155911485</v>
      </c>
      <c r="J162" s="95">
        <v>1.1517235155911485</v>
      </c>
      <c r="L162" s="95">
        <f t="shared" si="8"/>
        <v>0</v>
      </c>
    </row>
    <row r="163" spans="1:12" ht="15.75" x14ac:dyDescent="0.25">
      <c r="A163" s="168" t="s">
        <v>4</v>
      </c>
      <c r="B163" s="97">
        <v>95.746365973594948</v>
      </c>
      <c r="C163" s="97">
        <v>95.746365973594948</v>
      </c>
      <c r="D163" s="97">
        <v>95.746365973594948</v>
      </c>
      <c r="E163" s="97"/>
      <c r="F163" s="97">
        <f t="shared" si="6"/>
        <v>0</v>
      </c>
      <c r="G163" s="97">
        <f t="shared" si="7"/>
        <v>0</v>
      </c>
      <c r="H163" s="97"/>
      <c r="I163" s="97">
        <v>4.7393814630301447</v>
      </c>
      <c r="J163" s="97">
        <v>4.7393814630301456</v>
      </c>
      <c r="L163" s="97">
        <f t="shared" si="8"/>
        <v>0</v>
      </c>
    </row>
    <row r="164" spans="1:12" s="105" customFormat="1" ht="15.75" x14ac:dyDescent="0.25">
      <c r="A164" s="169" t="s">
        <v>140</v>
      </c>
      <c r="B164" s="95">
        <v>67.034874246153493</v>
      </c>
      <c r="C164" s="95">
        <v>67.034874246153493</v>
      </c>
      <c r="D164" s="95">
        <v>67.034874246153493</v>
      </c>
      <c r="E164" s="95"/>
      <c r="F164" s="95">
        <f t="shared" si="6"/>
        <v>0</v>
      </c>
      <c r="G164" s="95">
        <f t="shared" si="7"/>
        <v>0</v>
      </c>
      <c r="H164" s="95"/>
      <c r="I164" s="95">
        <v>0.90138280018030792</v>
      </c>
      <c r="J164" s="95">
        <v>0.90138280018030803</v>
      </c>
      <c r="L164" s="95">
        <f t="shared" si="8"/>
        <v>0</v>
      </c>
    </row>
    <row r="165" spans="1:12" ht="15.75" x14ac:dyDescent="0.25">
      <c r="A165" s="170" t="s">
        <v>174</v>
      </c>
      <c r="B165" s="94">
        <v>67.034874246153493</v>
      </c>
      <c r="C165" s="94">
        <v>67.034874246153493</v>
      </c>
      <c r="D165" s="94">
        <v>67.034874246153493</v>
      </c>
      <c r="E165" s="94"/>
      <c r="F165" s="94">
        <f t="shared" si="6"/>
        <v>0</v>
      </c>
      <c r="G165" s="94">
        <f t="shared" si="7"/>
        <v>0</v>
      </c>
      <c r="H165" s="94"/>
      <c r="I165" s="94">
        <v>0.90138280018030792</v>
      </c>
      <c r="J165" s="94">
        <v>0.90138280018030803</v>
      </c>
      <c r="L165" s="94">
        <f t="shared" si="8"/>
        <v>0</v>
      </c>
    </row>
    <row r="166" spans="1:12" s="105" customFormat="1" ht="15.75" x14ac:dyDescent="0.25">
      <c r="A166" s="171" t="s">
        <v>140</v>
      </c>
      <c r="B166" s="95">
        <v>67.034874246153493</v>
      </c>
      <c r="C166" s="95">
        <v>67.034874246153493</v>
      </c>
      <c r="D166" s="95">
        <v>67.034874246153493</v>
      </c>
      <c r="E166" s="95"/>
      <c r="F166" s="95">
        <f t="shared" si="6"/>
        <v>0</v>
      </c>
      <c r="G166" s="95">
        <f t="shared" si="7"/>
        <v>0</v>
      </c>
      <c r="H166" s="95"/>
      <c r="I166" s="95">
        <v>0.90138280018030792</v>
      </c>
      <c r="J166" s="95">
        <v>0.90138280018030803</v>
      </c>
      <c r="L166" s="95">
        <f t="shared" si="8"/>
        <v>0</v>
      </c>
    </row>
    <row r="167" spans="1:12" ht="15.75" x14ac:dyDescent="0.25">
      <c r="A167" s="175" t="s">
        <v>139</v>
      </c>
      <c r="B167" s="94">
        <v>106.45476405536553</v>
      </c>
      <c r="C167" s="94">
        <v>106.45476405536553</v>
      </c>
      <c r="D167" s="94">
        <v>106.45476405536553</v>
      </c>
      <c r="E167" s="94"/>
      <c r="F167" s="94">
        <f t="shared" si="6"/>
        <v>0</v>
      </c>
      <c r="G167" s="94">
        <f t="shared" si="7"/>
        <v>0</v>
      </c>
      <c r="H167" s="94"/>
      <c r="I167" s="94">
        <v>3.837998662849837</v>
      </c>
      <c r="J167" s="94">
        <v>3.837998662849837</v>
      </c>
      <c r="L167" s="94">
        <f t="shared" si="8"/>
        <v>0</v>
      </c>
    </row>
    <row r="168" spans="1:12" s="105" customFormat="1" ht="15.75" x14ac:dyDescent="0.25">
      <c r="A168" s="173" t="s">
        <v>175</v>
      </c>
      <c r="B168" s="95">
        <v>106.45476405536553</v>
      </c>
      <c r="C168" s="95">
        <v>106.45476405536553</v>
      </c>
      <c r="D168" s="95">
        <v>106.45476405536553</v>
      </c>
      <c r="E168" s="95"/>
      <c r="F168" s="95">
        <f t="shared" si="6"/>
        <v>0</v>
      </c>
      <c r="G168" s="95">
        <f t="shared" si="7"/>
        <v>0</v>
      </c>
      <c r="H168" s="95"/>
      <c r="I168" s="95">
        <v>3.837998662849837</v>
      </c>
      <c r="J168" s="95">
        <v>3.837998662849837</v>
      </c>
      <c r="L168" s="95">
        <f t="shared" si="8"/>
        <v>0</v>
      </c>
    </row>
    <row r="169" spans="1:12" ht="15.75" x14ac:dyDescent="0.25">
      <c r="A169" s="172" t="s">
        <v>212</v>
      </c>
      <c r="B169" s="94">
        <v>106.45476405536553</v>
      </c>
      <c r="C169" s="94">
        <v>106.45476405536553</v>
      </c>
      <c r="D169" s="94">
        <v>106.45476405536553</v>
      </c>
      <c r="E169" s="94"/>
      <c r="F169" s="94">
        <f t="shared" si="6"/>
        <v>0</v>
      </c>
      <c r="G169" s="94">
        <f t="shared" si="7"/>
        <v>0</v>
      </c>
      <c r="H169" s="94"/>
      <c r="I169" s="94">
        <v>3.837998662849837</v>
      </c>
      <c r="J169" s="94">
        <v>3.837998662849837</v>
      </c>
      <c r="L169" s="94">
        <f t="shared" si="8"/>
        <v>0</v>
      </c>
    </row>
    <row r="170" spans="1:12" s="105" customFormat="1" ht="15.75" x14ac:dyDescent="0.25">
      <c r="A170" s="174" t="s">
        <v>130</v>
      </c>
      <c r="B170" s="96">
        <v>101.25221618022775</v>
      </c>
      <c r="C170" s="96">
        <v>102.38889447668113</v>
      </c>
      <c r="D170" s="96">
        <v>101.37352635018489</v>
      </c>
      <c r="E170" s="96"/>
      <c r="F170" s="96">
        <f t="shared" si="6"/>
        <v>-0.99167798586543565</v>
      </c>
      <c r="G170" s="96">
        <f t="shared" si="7"/>
        <v>0.11980989111508578</v>
      </c>
      <c r="H170" s="96"/>
      <c r="I170" s="96">
        <v>3.9685912517967532</v>
      </c>
      <c r="J170" s="96">
        <v>3.929235606003703</v>
      </c>
      <c r="L170" s="96">
        <f t="shared" si="8"/>
        <v>-3.9355645793050176E-2</v>
      </c>
    </row>
    <row r="171" spans="1:12" ht="15.75" x14ac:dyDescent="0.25">
      <c r="A171" s="175" t="s">
        <v>138</v>
      </c>
      <c r="B171" s="94">
        <v>94.257401135375574</v>
      </c>
      <c r="C171" s="94">
        <v>93.928699081702462</v>
      </c>
      <c r="D171" s="94">
        <v>93.928699081702462</v>
      </c>
      <c r="E171" s="94"/>
      <c r="F171" s="94">
        <f t="shared" si="6"/>
        <v>0</v>
      </c>
      <c r="G171" s="94">
        <f t="shared" si="7"/>
        <v>-0.34872811016826155</v>
      </c>
      <c r="H171" s="94"/>
      <c r="I171" s="94">
        <v>1.9449688745101184</v>
      </c>
      <c r="J171" s="94">
        <v>1.9449688745101181</v>
      </c>
      <c r="L171" s="94">
        <f t="shared" si="8"/>
        <v>0</v>
      </c>
    </row>
    <row r="172" spans="1:12" s="105" customFormat="1" ht="15.75" x14ac:dyDescent="0.25">
      <c r="A172" s="173" t="s">
        <v>176</v>
      </c>
      <c r="B172" s="95">
        <v>81.740187779980687</v>
      </c>
      <c r="C172" s="95">
        <v>81.740187779980687</v>
      </c>
      <c r="D172" s="95">
        <v>81.740187779980687</v>
      </c>
      <c r="E172" s="95"/>
      <c r="F172" s="95">
        <f t="shared" si="6"/>
        <v>0</v>
      </c>
      <c r="G172" s="95">
        <f t="shared" si="7"/>
        <v>0</v>
      </c>
      <c r="H172" s="95"/>
      <c r="I172" s="95">
        <v>0.71657682380845844</v>
      </c>
      <c r="J172" s="95">
        <v>0.71657682380845844</v>
      </c>
      <c r="L172" s="95">
        <f t="shared" si="8"/>
        <v>0</v>
      </c>
    </row>
    <row r="173" spans="1:12" ht="15.75" x14ac:dyDescent="0.25">
      <c r="A173" s="172" t="s">
        <v>211</v>
      </c>
      <c r="B173" s="94">
        <v>79.791088857728639</v>
      </c>
      <c r="C173" s="94">
        <v>79.791088857728639</v>
      </c>
      <c r="D173" s="94">
        <v>79.791088857728639</v>
      </c>
      <c r="E173" s="94"/>
      <c r="F173" s="94">
        <f t="shared" si="6"/>
        <v>0</v>
      </c>
      <c r="G173" s="94">
        <f t="shared" si="7"/>
        <v>0</v>
      </c>
      <c r="H173" s="94"/>
      <c r="I173" s="94">
        <v>9.1698065802620549E-2</v>
      </c>
      <c r="J173" s="94">
        <v>9.1698065802620535E-2</v>
      </c>
      <c r="L173" s="94">
        <f t="shared" si="8"/>
        <v>0</v>
      </c>
    </row>
    <row r="174" spans="1:12" s="105" customFormat="1" ht="15.75" x14ac:dyDescent="0.25">
      <c r="A174" s="171" t="s">
        <v>210</v>
      </c>
      <c r="B174" s="95">
        <v>82.034249920849945</v>
      </c>
      <c r="C174" s="95">
        <v>82.034249920849959</v>
      </c>
      <c r="D174" s="95">
        <v>82.034249920849959</v>
      </c>
      <c r="E174" s="95"/>
      <c r="F174" s="95">
        <f t="shared" si="6"/>
        <v>0</v>
      </c>
      <c r="G174" s="95">
        <f t="shared" si="7"/>
        <v>2.2204460492503131E-14</v>
      </c>
      <c r="H174" s="95"/>
      <c r="I174" s="95">
        <v>0.62487875800583792</v>
      </c>
      <c r="J174" s="95">
        <v>0.62487875800583792</v>
      </c>
      <c r="L174" s="95">
        <f t="shared" si="8"/>
        <v>0</v>
      </c>
    </row>
    <row r="175" spans="1:12" ht="15.75" x14ac:dyDescent="0.25">
      <c r="A175" s="170" t="s">
        <v>177</v>
      </c>
      <c r="B175" s="94">
        <v>99.262187476460795</v>
      </c>
      <c r="C175" s="94">
        <v>99.262187476460795</v>
      </c>
      <c r="D175" s="94">
        <v>99.262187476460795</v>
      </c>
      <c r="E175" s="94"/>
      <c r="F175" s="94">
        <f t="shared" si="6"/>
        <v>0</v>
      </c>
      <c r="G175" s="94">
        <f t="shared" si="7"/>
        <v>0</v>
      </c>
      <c r="H175" s="94"/>
      <c r="I175" s="94">
        <v>0.17182709087528877</v>
      </c>
      <c r="J175" s="94">
        <v>0.17182709087528877</v>
      </c>
      <c r="L175" s="94">
        <f t="shared" si="8"/>
        <v>0</v>
      </c>
    </row>
    <row r="176" spans="1:12" s="105" customFormat="1" ht="15.75" x14ac:dyDescent="0.25">
      <c r="A176" s="171" t="s">
        <v>209</v>
      </c>
      <c r="B176" s="95">
        <v>99.262187476460795</v>
      </c>
      <c r="C176" s="95">
        <v>99.262187476460795</v>
      </c>
      <c r="D176" s="95">
        <v>99.262187476460795</v>
      </c>
      <c r="E176" s="95"/>
      <c r="F176" s="95">
        <f t="shared" si="6"/>
        <v>0</v>
      </c>
      <c r="G176" s="95">
        <f t="shared" si="7"/>
        <v>0</v>
      </c>
      <c r="H176" s="95"/>
      <c r="I176" s="95">
        <v>0.17182709087528877</v>
      </c>
      <c r="J176" s="95">
        <v>0.17182709087528877</v>
      </c>
      <c r="L176" s="95">
        <f t="shared" si="8"/>
        <v>0</v>
      </c>
    </row>
    <row r="177" spans="1:12" ht="15.75" x14ac:dyDescent="0.25">
      <c r="A177" s="170" t="s">
        <v>112</v>
      </c>
      <c r="B177" s="94">
        <v>96.809263820244652</v>
      </c>
      <c r="C177" s="94">
        <v>96.055939304374334</v>
      </c>
      <c r="D177" s="94">
        <v>96.055939304374334</v>
      </c>
      <c r="E177" s="94"/>
      <c r="F177" s="94">
        <f t="shared" si="6"/>
        <v>0</v>
      </c>
      <c r="G177" s="94">
        <f t="shared" si="7"/>
        <v>-0.77815333589261737</v>
      </c>
      <c r="H177" s="94"/>
      <c r="I177" s="94">
        <v>0.86787841632833951</v>
      </c>
      <c r="J177" s="94">
        <v>0.86787841632833951</v>
      </c>
      <c r="L177" s="94">
        <f t="shared" si="8"/>
        <v>0</v>
      </c>
    </row>
    <row r="178" spans="1:12" s="105" customFormat="1" ht="15.75" x14ac:dyDescent="0.25">
      <c r="A178" s="171" t="s">
        <v>113</v>
      </c>
      <c r="B178" s="95">
        <v>96.809263820244652</v>
      </c>
      <c r="C178" s="95">
        <v>96.055939304374334</v>
      </c>
      <c r="D178" s="95">
        <v>96.055939304374334</v>
      </c>
      <c r="E178" s="95"/>
      <c r="F178" s="95">
        <f t="shared" si="6"/>
        <v>0</v>
      </c>
      <c r="G178" s="95">
        <f t="shared" si="7"/>
        <v>-0.77815333589261737</v>
      </c>
      <c r="H178" s="95"/>
      <c r="I178" s="95">
        <v>0.86787841632833951</v>
      </c>
      <c r="J178" s="95">
        <v>0.86787841632833951</v>
      </c>
      <c r="L178" s="95">
        <f t="shared" si="8"/>
        <v>0</v>
      </c>
    </row>
    <row r="179" spans="1:12" ht="15.75" x14ac:dyDescent="0.25">
      <c r="A179" s="170" t="s">
        <v>178</v>
      </c>
      <c r="B179" s="94">
        <v>160.69798195713369</v>
      </c>
      <c r="C179" s="94">
        <v>160.69798195713369</v>
      </c>
      <c r="D179" s="94">
        <v>160.69798195713369</v>
      </c>
      <c r="E179" s="94"/>
      <c r="F179" s="94">
        <f t="shared" si="6"/>
        <v>0</v>
      </c>
      <c r="G179" s="94">
        <f t="shared" si="7"/>
        <v>0</v>
      </c>
      <c r="H179" s="94"/>
      <c r="I179" s="94">
        <v>0.18868654349803177</v>
      </c>
      <c r="J179" s="94">
        <v>0.18868654349803179</v>
      </c>
      <c r="L179" s="94">
        <f t="shared" si="8"/>
        <v>0</v>
      </c>
    </row>
    <row r="180" spans="1:12" s="105" customFormat="1" ht="15.75" x14ac:dyDescent="0.25">
      <c r="A180" s="171" t="s">
        <v>208</v>
      </c>
      <c r="B180" s="95">
        <v>160.69798195713369</v>
      </c>
      <c r="C180" s="95">
        <v>160.69798195713369</v>
      </c>
      <c r="D180" s="95">
        <v>160.69798195713369</v>
      </c>
      <c r="E180" s="95"/>
      <c r="F180" s="95">
        <f t="shared" si="6"/>
        <v>0</v>
      </c>
      <c r="G180" s="95">
        <f t="shared" si="7"/>
        <v>0</v>
      </c>
      <c r="H180" s="95"/>
      <c r="I180" s="95">
        <v>0.18868654349803177</v>
      </c>
      <c r="J180" s="95">
        <v>0.18868654349803179</v>
      </c>
      <c r="L180" s="95">
        <f t="shared" si="8"/>
        <v>0</v>
      </c>
    </row>
    <row r="181" spans="1:12" ht="15.75" x14ac:dyDescent="0.25">
      <c r="A181" s="175" t="s">
        <v>137</v>
      </c>
      <c r="B181" s="94">
        <v>111.50561142510205</v>
      </c>
      <c r="C181" s="94">
        <v>111.50561142510205</v>
      </c>
      <c r="D181" s="94">
        <v>111.50561142510205</v>
      </c>
      <c r="E181" s="94"/>
      <c r="F181" s="94">
        <f t="shared" si="6"/>
        <v>0</v>
      </c>
      <c r="G181" s="94">
        <f t="shared" si="7"/>
        <v>0</v>
      </c>
      <c r="H181" s="94"/>
      <c r="I181" s="94">
        <v>0.51790337017018195</v>
      </c>
      <c r="J181" s="94">
        <v>0.51790337017018206</v>
      </c>
      <c r="L181" s="94">
        <f t="shared" si="8"/>
        <v>0</v>
      </c>
    </row>
    <row r="182" spans="1:12" s="105" customFormat="1" ht="15.75" x14ac:dyDescent="0.25">
      <c r="A182" s="173" t="s">
        <v>179</v>
      </c>
      <c r="B182" s="95">
        <v>111.50561142510205</v>
      </c>
      <c r="C182" s="95">
        <v>111.50561142510205</v>
      </c>
      <c r="D182" s="95">
        <v>111.50561142510205</v>
      </c>
      <c r="E182" s="95"/>
      <c r="F182" s="95">
        <f t="shared" si="6"/>
        <v>0</v>
      </c>
      <c r="G182" s="95">
        <f t="shared" si="7"/>
        <v>0</v>
      </c>
      <c r="H182" s="95"/>
      <c r="I182" s="95">
        <v>0.51790337017018195</v>
      </c>
      <c r="J182" s="95">
        <v>0.51790337017018206</v>
      </c>
      <c r="L182" s="95">
        <f t="shared" si="8"/>
        <v>0</v>
      </c>
    </row>
    <row r="183" spans="1:12" ht="15.75" x14ac:dyDescent="0.25">
      <c r="A183" s="172" t="s">
        <v>207</v>
      </c>
      <c r="B183" s="94">
        <v>111.50561142510205</v>
      </c>
      <c r="C183" s="94">
        <v>111.50561142510205</v>
      </c>
      <c r="D183" s="94">
        <v>111.50561142510205</v>
      </c>
      <c r="E183" s="94"/>
      <c r="F183" s="94">
        <f t="shared" si="6"/>
        <v>0</v>
      </c>
      <c r="G183" s="94">
        <f t="shared" si="7"/>
        <v>0</v>
      </c>
      <c r="H183" s="94"/>
      <c r="I183" s="94">
        <v>0.51790337017018195</v>
      </c>
      <c r="J183" s="94">
        <v>0.51790337017018206</v>
      </c>
      <c r="L183" s="94">
        <f t="shared" si="8"/>
        <v>0</v>
      </c>
    </row>
    <row r="184" spans="1:12" s="105" customFormat="1" ht="15.75" x14ac:dyDescent="0.25">
      <c r="A184" s="169" t="s">
        <v>136</v>
      </c>
      <c r="B184" s="95">
        <v>115.20391032718963</v>
      </c>
      <c r="C184" s="95">
        <v>121.68034814412177</v>
      </c>
      <c r="D184" s="95">
        <v>116.28683185440813</v>
      </c>
      <c r="E184" s="95"/>
      <c r="F184" s="95">
        <f t="shared" si="6"/>
        <v>-4.4325286473748342</v>
      </c>
      <c r="G184" s="95">
        <f t="shared" si="7"/>
        <v>0.94000414060850801</v>
      </c>
      <c r="H184" s="95"/>
      <c r="I184" s="95">
        <v>0.88950871207571569</v>
      </c>
      <c r="J184" s="95">
        <v>0.85008098359206474</v>
      </c>
      <c r="L184" s="95">
        <f t="shared" si="8"/>
        <v>-3.9427728483650948E-2</v>
      </c>
    </row>
    <row r="185" spans="1:12" ht="15.75" x14ac:dyDescent="0.25">
      <c r="A185" s="170" t="s">
        <v>180</v>
      </c>
      <c r="B185" s="94">
        <v>137.2098666307476</v>
      </c>
      <c r="C185" s="94">
        <v>148.33644826479588</v>
      </c>
      <c r="D185" s="94">
        <v>148.33644826479588</v>
      </c>
      <c r="E185" s="94"/>
      <c r="F185" s="94">
        <f t="shared" si="6"/>
        <v>0</v>
      </c>
      <c r="G185" s="94">
        <f t="shared" si="7"/>
        <v>8.1091702129494792</v>
      </c>
      <c r="H185" s="94"/>
      <c r="I185" s="94">
        <v>0.27544402136426077</v>
      </c>
      <c r="J185" s="94">
        <v>0.27544402136426072</v>
      </c>
      <c r="L185" s="94">
        <f t="shared" si="8"/>
        <v>0</v>
      </c>
    </row>
    <row r="186" spans="1:12" s="105" customFormat="1" ht="15.75" x14ac:dyDescent="0.25">
      <c r="A186" s="171" t="s">
        <v>206</v>
      </c>
      <c r="B186" s="95">
        <v>137.2098666307476</v>
      </c>
      <c r="C186" s="95">
        <v>148.33644826479588</v>
      </c>
      <c r="D186" s="95">
        <v>148.33644826479588</v>
      </c>
      <c r="E186" s="95"/>
      <c r="F186" s="95">
        <f t="shared" si="6"/>
        <v>0</v>
      </c>
      <c r="G186" s="95">
        <f t="shared" si="7"/>
        <v>8.1091702129494792</v>
      </c>
      <c r="H186" s="95"/>
      <c r="I186" s="95">
        <v>0.27544402136426077</v>
      </c>
      <c r="J186" s="95">
        <v>0.27544402136426072</v>
      </c>
      <c r="L186" s="95">
        <f t="shared" si="8"/>
        <v>0</v>
      </c>
    </row>
    <row r="187" spans="1:12" ht="15.75" x14ac:dyDescent="0.25">
      <c r="A187" s="170" t="s">
        <v>114</v>
      </c>
      <c r="B187" s="94">
        <v>107.71075699438761</v>
      </c>
      <c r="C187" s="94">
        <v>112.60379438279131</v>
      </c>
      <c r="D187" s="94">
        <v>105.37375510792319</v>
      </c>
      <c r="E187" s="94"/>
      <c r="F187" s="94">
        <f t="shared" si="6"/>
        <v>-6.4207776607331235</v>
      </c>
      <c r="G187" s="94">
        <f t="shared" si="7"/>
        <v>-2.1697014779927581</v>
      </c>
      <c r="H187" s="94"/>
      <c r="I187" s="94">
        <v>0.61406469071145497</v>
      </c>
      <c r="J187" s="94">
        <v>0.57463696222780403</v>
      </c>
      <c r="L187" s="94">
        <f t="shared" si="8"/>
        <v>-3.9427728483650948E-2</v>
      </c>
    </row>
    <row r="188" spans="1:12" s="105" customFormat="1" ht="15.75" x14ac:dyDescent="0.25">
      <c r="A188" s="171" t="s">
        <v>205</v>
      </c>
      <c r="B188" s="95">
        <v>99.999999999999986</v>
      </c>
      <c r="C188" s="95">
        <v>99.999999999999986</v>
      </c>
      <c r="D188" s="95">
        <v>99.999999999999986</v>
      </c>
      <c r="E188" s="95"/>
      <c r="F188" s="95">
        <f t="shared" si="6"/>
        <v>0</v>
      </c>
      <c r="G188" s="95">
        <f t="shared" si="7"/>
        <v>0</v>
      </c>
      <c r="H188" s="95"/>
      <c r="I188" s="95">
        <v>0.39920368875855877</v>
      </c>
      <c r="J188" s="95">
        <v>0.39920368875855877</v>
      </c>
      <c r="L188" s="95">
        <f t="shared" si="8"/>
        <v>0</v>
      </c>
    </row>
    <row r="189" spans="1:12" ht="15.75" x14ac:dyDescent="0.25">
      <c r="A189" s="172" t="s">
        <v>115</v>
      </c>
      <c r="B189" s="94">
        <v>128.77552870189598</v>
      </c>
      <c r="C189" s="94">
        <v>147.03569925479295</v>
      </c>
      <c r="D189" s="94">
        <v>120.05414571585585</v>
      </c>
      <c r="E189" s="94"/>
      <c r="F189" s="94">
        <f t="shared" si="6"/>
        <v>-18.350341907227385</v>
      </c>
      <c r="G189" s="94">
        <f t="shared" si="7"/>
        <v>-6.7725468293198476</v>
      </c>
      <c r="H189" s="94"/>
      <c r="I189" s="94">
        <v>0.21486100195289626</v>
      </c>
      <c r="J189" s="94">
        <v>0.17543327346924528</v>
      </c>
      <c r="L189" s="94">
        <f t="shared" si="8"/>
        <v>-3.9427728483650976E-2</v>
      </c>
    </row>
    <row r="190" spans="1:12" s="105" customFormat="1" ht="15.75" x14ac:dyDescent="0.25">
      <c r="A190" s="169" t="s">
        <v>151</v>
      </c>
      <c r="B190" s="95">
        <v>100.46962830637797</v>
      </c>
      <c r="C190" s="95">
        <v>101.04682588515979</v>
      </c>
      <c r="D190" s="95">
        <v>101.05864608216901</v>
      </c>
      <c r="E190" s="95"/>
      <c r="F190" s="95">
        <f t="shared" si="6"/>
        <v>1.1697742017791057E-2</v>
      </c>
      <c r="G190" s="95">
        <f t="shared" si="7"/>
        <v>0.58626451169387916</v>
      </c>
      <c r="H190" s="95"/>
      <c r="I190" s="95">
        <v>0.61621029504073743</v>
      </c>
      <c r="J190" s="95">
        <v>0.61628237773133832</v>
      </c>
      <c r="L190" s="95">
        <f t="shared" si="8"/>
        <v>7.2082690600883126E-5</v>
      </c>
    </row>
    <row r="191" spans="1:12" ht="15.75" x14ac:dyDescent="0.25">
      <c r="A191" s="170" t="s">
        <v>116</v>
      </c>
      <c r="B191" s="94">
        <v>99.110843992442682</v>
      </c>
      <c r="C191" s="94">
        <v>99.110843992442682</v>
      </c>
      <c r="D191" s="94">
        <v>99.110843992442682</v>
      </c>
      <c r="E191" s="94"/>
      <c r="F191" s="94">
        <f t="shared" si="6"/>
        <v>0</v>
      </c>
      <c r="G191" s="94">
        <f t="shared" si="7"/>
        <v>0</v>
      </c>
      <c r="H191" s="94"/>
      <c r="I191" s="94">
        <v>0.18610715426975108</v>
      </c>
      <c r="J191" s="94">
        <v>0.18610715426975108</v>
      </c>
      <c r="L191" s="94">
        <f t="shared" si="8"/>
        <v>0</v>
      </c>
    </row>
    <row r="192" spans="1:12" s="105" customFormat="1" ht="15.75" x14ac:dyDescent="0.25">
      <c r="A192" s="171" t="s">
        <v>20</v>
      </c>
      <c r="B192" s="95">
        <v>99.110843992442682</v>
      </c>
      <c r="C192" s="95">
        <v>99.110843992442682</v>
      </c>
      <c r="D192" s="95">
        <v>99.110843992442682</v>
      </c>
      <c r="E192" s="95"/>
      <c r="F192" s="95">
        <f t="shared" si="6"/>
        <v>0</v>
      </c>
      <c r="G192" s="95">
        <f t="shared" si="7"/>
        <v>0</v>
      </c>
      <c r="H192" s="95"/>
      <c r="I192" s="95">
        <v>0.18610715426975108</v>
      </c>
      <c r="J192" s="95">
        <v>0.18610715426975108</v>
      </c>
      <c r="L192" s="95">
        <f t="shared" si="8"/>
        <v>0</v>
      </c>
    </row>
    <row r="193" spans="1:12" ht="15.75" x14ac:dyDescent="0.25">
      <c r="A193" s="170" t="s">
        <v>181</v>
      </c>
      <c r="B193" s="94">
        <v>101.07417358278701</v>
      </c>
      <c r="C193" s="94">
        <v>101.90817576714795</v>
      </c>
      <c r="D193" s="94">
        <v>101.92525496236227</v>
      </c>
      <c r="E193" s="94"/>
      <c r="F193" s="94">
        <f t="shared" si="6"/>
        <v>1.6759396472121324E-2</v>
      </c>
      <c r="G193" s="94">
        <f t="shared" si="7"/>
        <v>0.84203644650941989</v>
      </c>
      <c r="H193" s="94"/>
      <c r="I193" s="94">
        <v>0.43010314077098638</v>
      </c>
      <c r="J193" s="94">
        <v>0.43017522346158726</v>
      </c>
      <c r="L193" s="94">
        <f t="shared" si="8"/>
        <v>7.2082690600883126E-5</v>
      </c>
    </row>
    <row r="194" spans="1:12" s="105" customFormat="1" ht="15.75" x14ac:dyDescent="0.25">
      <c r="A194" s="171" t="s">
        <v>204</v>
      </c>
      <c r="B194" s="95">
        <v>101.07417358278701</v>
      </c>
      <c r="C194" s="95">
        <v>101.90817576714795</v>
      </c>
      <c r="D194" s="95">
        <v>101.92525496236227</v>
      </c>
      <c r="E194" s="95"/>
      <c r="F194" s="95">
        <f t="shared" si="6"/>
        <v>1.6759396472121324E-2</v>
      </c>
      <c r="G194" s="95">
        <f t="shared" si="7"/>
        <v>0.84203644650941989</v>
      </c>
      <c r="H194" s="95"/>
      <c r="I194" s="95">
        <v>0.43010314077098638</v>
      </c>
      <c r="J194" s="95">
        <v>0.43017522346158726</v>
      </c>
      <c r="L194" s="95">
        <f t="shared" si="8"/>
        <v>7.2082690600883126E-5</v>
      </c>
    </row>
    <row r="195" spans="1:12" ht="15.75" x14ac:dyDescent="0.25">
      <c r="A195" s="168" t="s">
        <v>117</v>
      </c>
      <c r="B195" s="97">
        <v>125.51210025739101</v>
      </c>
      <c r="C195" s="97">
        <v>127.7970169576827</v>
      </c>
      <c r="D195" s="97">
        <v>127.7970169576827</v>
      </c>
      <c r="E195" s="97"/>
      <c r="F195" s="97">
        <f t="shared" si="6"/>
        <v>0</v>
      </c>
      <c r="G195" s="97">
        <f t="shared" si="7"/>
        <v>1.8204752335479579</v>
      </c>
      <c r="H195" s="97"/>
      <c r="I195" s="97">
        <v>4.022471395384521</v>
      </c>
      <c r="J195" s="97">
        <v>4.0224713953845219</v>
      </c>
      <c r="L195" s="97">
        <f t="shared" si="8"/>
        <v>0</v>
      </c>
    </row>
    <row r="196" spans="1:12" s="105" customFormat="1" ht="15.75" x14ac:dyDescent="0.25">
      <c r="A196" s="169" t="s">
        <v>135</v>
      </c>
      <c r="B196" s="95">
        <v>146.63602035335904</v>
      </c>
      <c r="C196" s="95">
        <v>146.63602035335904</v>
      </c>
      <c r="D196" s="95">
        <v>146.63602035335904</v>
      </c>
      <c r="E196" s="95"/>
      <c r="F196" s="95">
        <f t="shared" si="6"/>
        <v>0</v>
      </c>
      <c r="G196" s="95">
        <f t="shared" si="7"/>
        <v>0</v>
      </c>
      <c r="H196" s="95"/>
      <c r="I196" s="95">
        <v>1.0635968537962701</v>
      </c>
      <c r="J196" s="95">
        <v>1.0635968537962701</v>
      </c>
      <c r="L196" s="95">
        <f t="shared" si="8"/>
        <v>0</v>
      </c>
    </row>
    <row r="197" spans="1:12" ht="15.75" x14ac:dyDescent="0.25">
      <c r="A197" s="170" t="s">
        <v>182</v>
      </c>
      <c r="B197" s="94">
        <v>146.63602035335904</v>
      </c>
      <c r="C197" s="94">
        <v>146.63602035335904</v>
      </c>
      <c r="D197" s="94">
        <v>146.63602035335904</v>
      </c>
      <c r="E197" s="94"/>
      <c r="F197" s="94">
        <f t="shared" ref="F197:F224" si="9">((D197/C197-1)*100)</f>
        <v>0</v>
      </c>
      <c r="G197" s="94">
        <f t="shared" si="7"/>
        <v>0</v>
      </c>
      <c r="H197" s="94"/>
      <c r="I197" s="94">
        <v>1.0635968537962701</v>
      </c>
      <c r="J197" s="94">
        <v>1.0635968537962701</v>
      </c>
      <c r="L197" s="94">
        <f t="shared" si="8"/>
        <v>0</v>
      </c>
    </row>
    <row r="198" spans="1:12" s="105" customFormat="1" ht="15.75" x14ac:dyDescent="0.25">
      <c r="A198" s="171" t="s">
        <v>135</v>
      </c>
      <c r="B198" s="95">
        <v>146.63602035335904</v>
      </c>
      <c r="C198" s="95">
        <v>146.63602035335904</v>
      </c>
      <c r="D198" s="95">
        <v>146.63602035335904</v>
      </c>
      <c r="E198" s="95"/>
      <c r="F198" s="95">
        <f t="shared" si="9"/>
        <v>0</v>
      </c>
      <c r="G198" s="95">
        <f t="shared" ref="G198:G224" si="10">((D198/B198-1)*100)</f>
        <v>0</v>
      </c>
      <c r="H198" s="95"/>
      <c r="I198" s="95">
        <v>1.0635968537962701</v>
      </c>
      <c r="J198" s="95">
        <v>1.0635968537962701</v>
      </c>
      <c r="L198" s="95">
        <f t="shared" si="8"/>
        <v>0</v>
      </c>
    </row>
    <row r="199" spans="1:12" ht="15.75" x14ac:dyDescent="0.25">
      <c r="A199" s="175" t="s">
        <v>118</v>
      </c>
      <c r="B199" s="94">
        <v>117.96022131494277</v>
      </c>
      <c r="C199" s="94">
        <v>121.06598345610905</v>
      </c>
      <c r="D199" s="94">
        <v>121.06598345610905</v>
      </c>
      <c r="E199" s="94"/>
      <c r="F199" s="94">
        <f t="shared" si="9"/>
        <v>0</v>
      </c>
      <c r="G199" s="94">
        <f t="shared" si="10"/>
        <v>2.6328893813060805</v>
      </c>
      <c r="H199" s="94"/>
      <c r="I199" s="94">
        <v>2.80347419119596</v>
      </c>
      <c r="J199" s="94">
        <v>2.80347419119596</v>
      </c>
      <c r="L199" s="94">
        <f t="shared" si="8"/>
        <v>0</v>
      </c>
    </row>
    <row r="200" spans="1:12" s="105" customFormat="1" ht="15.75" x14ac:dyDescent="0.25">
      <c r="A200" s="173" t="s">
        <v>119</v>
      </c>
      <c r="B200" s="95">
        <v>117.96022131494277</v>
      </c>
      <c r="C200" s="95">
        <v>121.06598345610905</v>
      </c>
      <c r="D200" s="95">
        <v>121.06598345610905</v>
      </c>
      <c r="E200" s="95"/>
      <c r="F200" s="95">
        <f t="shared" si="9"/>
        <v>0</v>
      </c>
      <c r="G200" s="95">
        <f t="shared" si="10"/>
        <v>2.6328893813060805</v>
      </c>
      <c r="H200" s="95"/>
      <c r="I200" s="95">
        <v>2.80347419119596</v>
      </c>
      <c r="J200" s="95">
        <v>2.80347419119596</v>
      </c>
      <c r="L200" s="95">
        <f t="shared" ref="L200:L224" si="11">J200-I200</f>
        <v>0</v>
      </c>
    </row>
    <row r="201" spans="1:12" ht="15.75" x14ac:dyDescent="0.25">
      <c r="A201" s="172" t="s">
        <v>118</v>
      </c>
      <c r="B201" s="94">
        <v>117.96022131494277</v>
      </c>
      <c r="C201" s="94">
        <v>121.06598345610905</v>
      </c>
      <c r="D201" s="94">
        <v>121.06598345610905</v>
      </c>
      <c r="E201" s="94"/>
      <c r="F201" s="94">
        <f t="shared" si="9"/>
        <v>0</v>
      </c>
      <c r="G201" s="94">
        <f t="shared" si="10"/>
        <v>2.6328893813060805</v>
      </c>
      <c r="H201" s="94"/>
      <c r="I201" s="94">
        <v>2.80347419119596</v>
      </c>
      <c r="J201" s="94">
        <v>2.80347419119596</v>
      </c>
      <c r="L201" s="94">
        <f t="shared" si="11"/>
        <v>0</v>
      </c>
    </row>
    <row r="202" spans="1:12" s="105" customFormat="1" ht="15.75" x14ac:dyDescent="0.25">
      <c r="A202" s="169" t="s">
        <v>120</v>
      </c>
      <c r="B202" s="95">
        <v>145.83654765374885</v>
      </c>
      <c r="C202" s="95">
        <v>145.83654765374885</v>
      </c>
      <c r="D202" s="95">
        <v>145.83654765374885</v>
      </c>
      <c r="E202" s="95"/>
      <c r="F202" s="95">
        <f t="shared" si="9"/>
        <v>0</v>
      </c>
      <c r="G202" s="95">
        <f t="shared" si="10"/>
        <v>0</v>
      </c>
      <c r="H202" s="95"/>
      <c r="I202" s="95">
        <v>0.15540035039229169</v>
      </c>
      <c r="J202" s="95">
        <v>0.15540035039229169</v>
      </c>
      <c r="L202" s="95">
        <f t="shared" si="11"/>
        <v>0</v>
      </c>
    </row>
    <row r="203" spans="1:12" ht="15.75" x14ac:dyDescent="0.25">
      <c r="A203" s="170" t="s">
        <v>121</v>
      </c>
      <c r="B203" s="94">
        <v>145.83654765374885</v>
      </c>
      <c r="C203" s="94">
        <v>145.83654765374885</v>
      </c>
      <c r="D203" s="94">
        <v>145.83654765374885</v>
      </c>
      <c r="E203" s="94"/>
      <c r="F203" s="94">
        <f t="shared" si="9"/>
        <v>0</v>
      </c>
      <c r="G203" s="94">
        <f t="shared" si="10"/>
        <v>0</v>
      </c>
      <c r="H203" s="94"/>
      <c r="I203" s="94">
        <v>0.15540035039229169</v>
      </c>
      <c r="J203" s="94">
        <v>0.15540035039229169</v>
      </c>
      <c r="L203" s="94">
        <f t="shared" si="11"/>
        <v>0</v>
      </c>
    </row>
    <row r="204" spans="1:12" s="105" customFormat="1" ht="15.75" x14ac:dyDescent="0.25">
      <c r="A204" s="171" t="s">
        <v>120</v>
      </c>
      <c r="B204" s="95">
        <v>145.83654765374885</v>
      </c>
      <c r="C204" s="95">
        <v>145.83654765374885</v>
      </c>
      <c r="D204" s="95">
        <v>145.83654765374885</v>
      </c>
      <c r="E204" s="95"/>
      <c r="F204" s="95">
        <f t="shared" si="9"/>
        <v>0</v>
      </c>
      <c r="G204" s="95">
        <f t="shared" si="10"/>
        <v>0</v>
      </c>
      <c r="H204" s="95"/>
      <c r="I204" s="95">
        <v>0.15540035039229169</v>
      </c>
      <c r="J204" s="95">
        <v>0.15540035039229169</v>
      </c>
      <c r="L204" s="95">
        <f t="shared" si="11"/>
        <v>0</v>
      </c>
    </row>
    <row r="205" spans="1:12" ht="15.75" x14ac:dyDescent="0.25">
      <c r="A205" s="168" t="s">
        <v>131</v>
      </c>
      <c r="B205" s="97">
        <v>127.43791499834202</v>
      </c>
      <c r="C205" s="97">
        <v>127.46323893962705</v>
      </c>
      <c r="D205" s="97">
        <v>127.46323893962705</v>
      </c>
      <c r="E205" s="97"/>
      <c r="F205" s="97">
        <f t="shared" si="9"/>
        <v>0</v>
      </c>
      <c r="G205" s="97">
        <f t="shared" si="10"/>
        <v>1.9871591029518854E-2</v>
      </c>
      <c r="H205" s="97"/>
      <c r="I205" s="97">
        <v>5.2155363193528341</v>
      </c>
      <c r="J205" s="97">
        <v>5.2155363193528341</v>
      </c>
      <c r="L205" s="97">
        <f t="shared" si="11"/>
        <v>0</v>
      </c>
    </row>
    <row r="206" spans="1:12" s="105" customFormat="1" ht="15.75" x14ac:dyDescent="0.25">
      <c r="A206" s="169" t="s">
        <v>122</v>
      </c>
      <c r="B206" s="95">
        <v>127.56532290706259</v>
      </c>
      <c r="C206" s="95">
        <v>127.59136978831515</v>
      </c>
      <c r="D206" s="95">
        <v>127.59136978831515</v>
      </c>
      <c r="E206" s="95"/>
      <c r="F206" s="95">
        <f t="shared" si="9"/>
        <v>0</v>
      </c>
      <c r="G206" s="95">
        <f t="shared" si="10"/>
        <v>2.0418465346994097E-2</v>
      </c>
      <c r="H206" s="95"/>
      <c r="I206" s="95">
        <v>5.0758746874353804</v>
      </c>
      <c r="J206" s="95">
        <v>5.0758746874353804</v>
      </c>
      <c r="L206" s="95">
        <f t="shared" si="11"/>
        <v>0</v>
      </c>
    </row>
    <row r="207" spans="1:12" ht="15.75" x14ac:dyDescent="0.25">
      <c r="A207" s="170" t="s">
        <v>183</v>
      </c>
      <c r="B207" s="94">
        <v>127.56532290706259</v>
      </c>
      <c r="C207" s="94">
        <v>127.59136978831515</v>
      </c>
      <c r="D207" s="94">
        <v>127.59136978831515</v>
      </c>
      <c r="E207" s="94"/>
      <c r="F207" s="94">
        <f t="shared" si="9"/>
        <v>0</v>
      </c>
      <c r="G207" s="94">
        <f t="shared" si="10"/>
        <v>2.0418465346994097E-2</v>
      </c>
      <c r="H207" s="94"/>
      <c r="I207" s="94">
        <v>5.0758746874353804</v>
      </c>
      <c r="J207" s="94">
        <v>5.0758746874353804</v>
      </c>
      <c r="L207" s="94">
        <f t="shared" si="11"/>
        <v>0</v>
      </c>
    </row>
    <row r="208" spans="1:12" s="105" customFormat="1" ht="15.75" x14ac:dyDescent="0.25">
      <c r="A208" s="171" t="s">
        <v>21</v>
      </c>
      <c r="B208" s="95">
        <v>120.19486701534024</v>
      </c>
      <c r="C208" s="95">
        <v>120.33887004211331</v>
      </c>
      <c r="D208" s="95">
        <v>120.33887004211331</v>
      </c>
      <c r="E208" s="95"/>
      <c r="F208" s="95">
        <f t="shared" si="9"/>
        <v>0</v>
      </c>
      <c r="G208" s="95">
        <f t="shared" si="10"/>
        <v>0.11980796713615405</v>
      </c>
      <c r="H208" s="95"/>
      <c r="I208" s="95">
        <v>0.86592370861456258</v>
      </c>
      <c r="J208" s="95">
        <v>0.86592370861456258</v>
      </c>
      <c r="L208" s="95">
        <f t="shared" si="11"/>
        <v>0</v>
      </c>
    </row>
    <row r="209" spans="1:12" ht="15.75" x14ac:dyDescent="0.25">
      <c r="A209" s="172" t="s">
        <v>203</v>
      </c>
      <c r="B209" s="94">
        <v>129.1928548049722</v>
      </c>
      <c r="C209" s="94">
        <v>129.1928548049722</v>
      </c>
      <c r="D209" s="94">
        <v>129.1928548049722</v>
      </c>
      <c r="E209" s="94"/>
      <c r="F209" s="94">
        <f t="shared" si="9"/>
        <v>0</v>
      </c>
      <c r="G209" s="94">
        <f t="shared" si="10"/>
        <v>0</v>
      </c>
      <c r="H209" s="94"/>
      <c r="I209" s="94">
        <v>4.2099509788208183</v>
      </c>
      <c r="J209" s="94">
        <v>4.2099509788208183</v>
      </c>
      <c r="L209" s="94">
        <f t="shared" si="11"/>
        <v>0</v>
      </c>
    </row>
    <row r="210" spans="1:12" s="105" customFormat="1" ht="15.75" x14ac:dyDescent="0.25">
      <c r="A210" s="169" t="s">
        <v>123</v>
      </c>
      <c r="B210" s="95">
        <v>122.97492976527282</v>
      </c>
      <c r="C210" s="95">
        <v>122.97492976527282</v>
      </c>
      <c r="D210" s="95">
        <v>122.97492976527282</v>
      </c>
      <c r="E210" s="95"/>
      <c r="F210" s="95">
        <f t="shared" si="9"/>
        <v>0</v>
      </c>
      <c r="G210" s="95">
        <f t="shared" si="10"/>
        <v>0</v>
      </c>
      <c r="H210" s="95"/>
      <c r="I210" s="95">
        <v>0.13966163191745351</v>
      </c>
      <c r="J210" s="95">
        <v>0.13966163191745351</v>
      </c>
      <c r="L210" s="95">
        <f t="shared" si="11"/>
        <v>0</v>
      </c>
    </row>
    <row r="211" spans="1:12" ht="15.75" x14ac:dyDescent="0.25">
      <c r="A211" s="170" t="s">
        <v>124</v>
      </c>
      <c r="B211" s="94">
        <v>122.97492976527282</v>
      </c>
      <c r="C211" s="94">
        <v>122.97492976527282</v>
      </c>
      <c r="D211" s="94">
        <v>122.97492976527282</v>
      </c>
      <c r="E211" s="94"/>
      <c r="F211" s="94">
        <f t="shared" si="9"/>
        <v>0</v>
      </c>
      <c r="G211" s="94">
        <f t="shared" si="10"/>
        <v>0</v>
      </c>
      <c r="H211" s="94"/>
      <c r="I211" s="94">
        <v>0.13966163191745351</v>
      </c>
      <c r="J211" s="94">
        <v>0.13966163191745351</v>
      </c>
      <c r="L211" s="94">
        <f t="shared" si="11"/>
        <v>0</v>
      </c>
    </row>
    <row r="212" spans="1:12" s="105" customFormat="1" ht="15.75" x14ac:dyDescent="0.25">
      <c r="A212" s="171" t="s">
        <v>123</v>
      </c>
      <c r="B212" s="95">
        <v>122.97492976527282</v>
      </c>
      <c r="C212" s="95">
        <v>122.97492976527282</v>
      </c>
      <c r="D212" s="95">
        <v>122.97492976527282</v>
      </c>
      <c r="E212" s="95"/>
      <c r="F212" s="95">
        <f t="shared" si="9"/>
        <v>0</v>
      </c>
      <c r="G212" s="95">
        <f t="shared" si="10"/>
        <v>0</v>
      </c>
      <c r="H212" s="95"/>
      <c r="I212" s="95">
        <v>0.13966163191745351</v>
      </c>
      <c r="J212" s="95">
        <v>0.13966163191745351</v>
      </c>
      <c r="L212" s="95">
        <f t="shared" si="11"/>
        <v>0</v>
      </c>
    </row>
    <row r="213" spans="1:12" ht="15.75" x14ac:dyDescent="0.25">
      <c r="A213" s="168" t="s">
        <v>132</v>
      </c>
      <c r="B213" s="97">
        <v>97.841938905711814</v>
      </c>
      <c r="C213" s="97">
        <v>97.338068027609495</v>
      </c>
      <c r="D213" s="97">
        <v>97.22519675273449</v>
      </c>
      <c r="E213" s="97"/>
      <c r="F213" s="97">
        <f t="shared" si="9"/>
        <v>-0.11595799789553274</v>
      </c>
      <c r="G213" s="97">
        <f t="shared" si="10"/>
        <v>-0.63034539163381309</v>
      </c>
      <c r="H213" s="97"/>
      <c r="I213" s="97">
        <v>6.3942168888178461</v>
      </c>
      <c r="J213" s="97">
        <v>6.386802282932476</v>
      </c>
      <c r="L213" s="97">
        <f t="shared" si="11"/>
        <v>-7.4146058853701291E-3</v>
      </c>
    </row>
    <row r="214" spans="1:12" s="105" customFormat="1" ht="15.75" x14ac:dyDescent="0.25">
      <c r="A214" s="169" t="s">
        <v>125</v>
      </c>
      <c r="B214" s="95">
        <v>98.601544709265823</v>
      </c>
      <c r="C214" s="95">
        <v>98.584673101270951</v>
      </c>
      <c r="D214" s="95">
        <v>98.420904606375231</v>
      </c>
      <c r="E214" s="95"/>
      <c r="F214" s="95">
        <f t="shared" si="9"/>
        <v>-0.16611963071327951</v>
      </c>
      <c r="G214" s="95">
        <f t="shared" si="10"/>
        <v>-0.18320210238411683</v>
      </c>
      <c r="H214" s="95"/>
      <c r="I214" s="95">
        <v>4.4634134169060085</v>
      </c>
      <c r="J214" s="95">
        <v>4.4559988110206374</v>
      </c>
      <c r="L214" s="95">
        <f t="shared" si="11"/>
        <v>-7.4146058853710173E-3</v>
      </c>
    </row>
    <row r="215" spans="1:12" ht="15.75" x14ac:dyDescent="0.25">
      <c r="A215" s="170" t="s">
        <v>184</v>
      </c>
      <c r="B215" s="94">
        <v>119.03936600643362</v>
      </c>
      <c r="C215" s="94">
        <v>119.03936600643362</v>
      </c>
      <c r="D215" s="94">
        <v>119.03936600643362</v>
      </c>
      <c r="E215" s="94"/>
      <c r="F215" s="94">
        <f t="shared" si="9"/>
        <v>0</v>
      </c>
      <c r="G215" s="94">
        <f t="shared" si="10"/>
        <v>0</v>
      </c>
      <c r="H215" s="94"/>
      <c r="I215" s="94">
        <v>0.19088997706404656</v>
      </c>
      <c r="J215" s="94">
        <v>0.19088997706404656</v>
      </c>
      <c r="L215" s="94">
        <f t="shared" si="11"/>
        <v>0</v>
      </c>
    </row>
    <row r="216" spans="1:12" s="105" customFormat="1" ht="15.75" x14ac:dyDescent="0.25">
      <c r="A216" s="171" t="s">
        <v>202</v>
      </c>
      <c r="B216" s="95">
        <v>119.03936600643362</v>
      </c>
      <c r="C216" s="95">
        <v>119.03936600643362</v>
      </c>
      <c r="D216" s="95">
        <v>119.03936600643362</v>
      </c>
      <c r="E216" s="95"/>
      <c r="F216" s="95">
        <f t="shared" si="9"/>
        <v>0</v>
      </c>
      <c r="G216" s="95">
        <f t="shared" si="10"/>
        <v>0</v>
      </c>
      <c r="H216" s="95"/>
      <c r="I216" s="95">
        <v>0.19088997706404656</v>
      </c>
      <c r="J216" s="95">
        <v>0.19088997706404656</v>
      </c>
      <c r="L216" s="95">
        <f t="shared" si="11"/>
        <v>0</v>
      </c>
    </row>
    <row r="217" spans="1:12" ht="15.75" x14ac:dyDescent="0.25">
      <c r="A217" s="170" t="s">
        <v>185</v>
      </c>
      <c r="B217" s="94">
        <v>97.851079356921048</v>
      </c>
      <c r="C217" s="94">
        <v>97.833588232929131</v>
      </c>
      <c r="D217" s="94">
        <v>97.663806250615266</v>
      </c>
      <c r="E217" s="94"/>
      <c r="F217" s="94">
        <f t="shared" si="9"/>
        <v>-0.17354160813323194</v>
      </c>
      <c r="G217" s="94">
        <f t="shared" si="10"/>
        <v>-0.19138583604446646</v>
      </c>
      <c r="H217" s="94"/>
      <c r="I217" s="94">
        <v>4.2725234398419616</v>
      </c>
      <c r="J217" s="94">
        <v>4.2651088339565906</v>
      </c>
      <c r="L217" s="94">
        <f t="shared" si="11"/>
        <v>-7.4146058853710173E-3</v>
      </c>
    </row>
    <row r="218" spans="1:12" s="105" customFormat="1" ht="15.75" x14ac:dyDescent="0.25">
      <c r="A218" s="171" t="s">
        <v>201</v>
      </c>
      <c r="B218" s="95">
        <v>97.851079356921048</v>
      </c>
      <c r="C218" s="95">
        <v>97.833588232929131</v>
      </c>
      <c r="D218" s="95">
        <v>97.663806250615266</v>
      </c>
      <c r="E218" s="95"/>
      <c r="F218" s="95">
        <f t="shared" si="9"/>
        <v>-0.17354160813323194</v>
      </c>
      <c r="G218" s="95">
        <f t="shared" si="10"/>
        <v>-0.19138583604446646</v>
      </c>
      <c r="H218" s="95"/>
      <c r="I218" s="95">
        <v>4.2725234398419616</v>
      </c>
      <c r="J218" s="95">
        <v>4.2651088339565906</v>
      </c>
      <c r="L218" s="95">
        <f t="shared" si="11"/>
        <v>-7.4146058853710173E-3</v>
      </c>
    </row>
    <row r="219" spans="1:12" ht="15.75" x14ac:dyDescent="0.25">
      <c r="A219" s="175" t="s">
        <v>134</v>
      </c>
      <c r="B219" s="94">
        <v>81.678738890388757</v>
      </c>
      <c r="C219" s="94">
        <v>74.126994044869832</v>
      </c>
      <c r="D219" s="94">
        <v>74.126994044869832</v>
      </c>
      <c r="E219" s="94"/>
      <c r="F219" s="94">
        <f t="shared" si="9"/>
        <v>0</v>
      </c>
      <c r="G219" s="94">
        <f t="shared" si="10"/>
        <v>-9.2456677810038421</v>
      </c>
      <c r="H219" s="94"/>
      <c r="I219" s="94">
        <v>0.31740448344768257</v>
      </c>
      <c r="J219" s="94">
        <v>0.31740448344768257</v>
      </c>
      <c r="L219" s="94">
        <f t="shared" si="11"/>
        <v>0</v>
      </c>
    </row>
    <row r="220" spans="1:12" s="105" customFormat="1" ht="15.75" x14ac:dyDescent="0.25">
      <c r="A220" s="173" t="s">
        <v>126</v>
      </c>
      <c r="B220" s="95">
        <v>81.678738890388757</v>
      </c>
      <c r="C220" s="95">
        <v>74.126994044869832</v>
      </c>
      <c r="D220" s="95">
        <v>74.126994044869832</v>
      </c>
      <c r="E220" s="95"/>
      <c r="F220" s="95">
        <f t="shared" si="9"/>
        <v>0</v>
      </c>
      <c r="G220" s="95">
        <f t="shared" si="10"/>
        <v>-9.2456677810038421</v>
      </c>
      <c r="H220" s="95"/>
      <c r="I220" s="95">
        <v>0.31740448344768257</v>
      </c>
      <c r="J220" s="95">
        <v>0.31740448344768257</v>
      </c>
      <c r="L220" s="95">
        <f t="shared" si="11"/>
        <v>0</v>
      </c>
    </row>
    <row r="221" spans="1:12" ht="15.75" x14ac:dyDescent="0.25">
      <c r="A221" s="172" t="s">
        <v>200</v>
      </c>
      <c r="B221" s="94">
        <v>81.678738890388757</v>
      </c>
      <c r="C221" s="94">
        <v>74.126994044869832</v>
      </c>
      <c r="D221" s="94">
        <v>74.126994044869832</v>
      </c>
      <c r="E221" s="94"/>
      <c r="F221" s="94">
        <f t="shared" si="9"/>
        <v>0</v>
      </c>
      <c r="G221" s="94">
        <f t="shared" si="10"/>
        <v>-9.2456677810038421</v>
      </c>
      <c r="H221" s="94"/>
      <c r="I221" s="94">
        <v>0.31740448344768257</v>
      </c>
      <c r="J221" s="94">
        <v>0.31740448344768257</v>
      </c>
      <c r="L221" s="94">
        <f t="shared" si="11"/>
        <v>0</v>
      </c>
    </row>
    <row r="222" spans="1:12" s="105" customFormat="1" ht="15.75" x14ac:dyDescent="0.25">
      <c r="A222" s="169" t="s">
        <v>133</v>
      </c>
      <c r="B222" s="95">
        <v>100.00000000000001</v>
      </c>
      <c r="C222" s="95">
        <v>100.00000000000001</v>
      </c>
      <c r="D222" s="95">
        <v>100.00000000000001</v>
      </c>
      <c r="E222" s="95"/>
      <c r="F222" s="95">
        <f t="shared" si="9"/>
        <v>0</v>
      </c>
      <c r="G222" s="95">
        <f t="shared" si="10"/>
        <v>0</v>
      </c>
      <c r="H222" s="95"/>
      <c r="I222" s="95">
        <v>1.6133989884641551</v>
      </c>
      <c r="J222" s="95">
        <v>1.6133989884641553</v>
      </c>
      <c r="L222" s="95">
        <f t="shared" si="11"/>
        <v>0</v>
      </c>
    </row>
    <row r="223" spans="1:12" ht="15.75" x14ac:dyDescent="0.25">
      <c r="A223" s="170" t="s">
        <v>186</v>
      </c>
      <c r="B223" s="94">
        <v>100.00000000000001</v>
      </c>
      <c r="C223" s="94">
        <v>100.00000000000001</v>
      </c>
      <c r="D223" s="94">
        <v>100.00000000000001</v>
      </c>
      <c r="E223" s="94"/>
      <c r="F223" s="94">
        <f t="shared" si="9"/>
        <v>0</v>
      </c>
      <c r="G223" s="94">
        <f t="shared" si="10"/>
        <v>0</v>
      </c>
      <c r="H223" s="94"/>
      <c r="I223" s="94">
        <v>1.6133989884641551</v>
      </c>
      <c r="J223" s="94">
        <v>1.6133989884641553</v>
      </c>
      <c r="L223" s="94">
        <f t="shared" si="11"/>
        <v>0</v>
      </c>
    </row>
    <row r="224" spans="1:12" s="105" customFormat="1" ht="15.75" x14ac:dyDescent="0.25">
      <c r="A224" s="171" t="s">
        <v>133</v>
      </c>
      <c r="B224" s="95">
        <v>100.00000000000001</v>
      </c>
      <c r="C224" s="95">
        <v>100.00000000000001</v>
      </c>
      <c r="D224" s="95">
        <v>100.00000000000001</v>
      </c>
      <c r="E224" s="95"/>
      <c r="F224" s="95">
        <f t="shared" si="9"/>
        <v>0</v>
      </c>
      <c r="G224" s="95">
        <f t="shared" si="10"/>
        <v>0</v>
      </c>
      <c r="H224" s="95"/>
      <c r="I224" s="95">
        <v>1.6133989884641551</v>
      </c>
      <c r="J224" s="95">
        <v>1.6133989884641553</v>
      </c>
      <c r="L224" s="95">
        <f t="shared" si="11"/>
        <v>0</v>
      </c>
    </row>
    <row r="225" spans="1:12" ht="7.5" customHeight="1" x14ac:dyDescent="0.25">
      <c r="A225" s="160"/>
      <c r="B225" s="160"/>
      <c r="C225" s="90"/>
      <c r="D225" s="90"/>
      <c r="E225" s="90"/>
      <c r="F225" s="90"/>
      <c r="G225" s="90"/>
      <c r="H225" s="90"/>
      <c r="I225" s="90"/>
      <c r="J225" s="90"/>
      <c r="K225" s="86"/>
      <c r="L225" s="90"/>
    </row>
    <row r="226" spans="1:12" x14ac:dyDescent="0.25">
      <c r="A226" s="189" t="s">
        <v>54</v>
      </c>
      <c r="B226" s="190"/>
      <c r="C226" s="190"/>
      <c r="D226" s="190"/>
    </row>
    <row r="227" spans="1:12" x14ac:dyDescent="0.25">
      <c r="A227" s="161"/>
      <c r="B227" s="161"/>
      <c r="C227" s="98"/>
      <c r="D227" s="98"/>
    </row>
  </sheetData>
  <mergeCells count="5">
    <mergeCell ref="A3:A4"/>
    <mergeCell ref="I3:J3"/>
    <mergeCell ref="A226:D226"/>
    <mergeCell ref="B3:D3"/>
    <mergeCell ref="F3:G3"/>
  </mergeCells>
  <pageMargins left="0.70866141732283505" right="0.70866141732283505" top="0.74803149606299202" bottom="0.74803149606299202" header="0.31496062992126" footer="0.31496062992126"/>
  <pageSetup paperSize="9" scale="5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7"/>
  <sheetViews>
    <sheetView view="pageBreakPreview" zoomScaleSheetLayoutView="100" workbookViewId="0">
      <selection activeCell="G6" sqref="G6"/>
    </sheetView>
  </sheetViews>
  <sheetFormatPr defaultRowHeight="15" x14ac:dyDescent="0.25"/>
  <cols>
    <col min="1" max="1" width="57.42578125" style="162" customWidth="1"/>
    <col min="2" max="2" width="9.7109375" style="162" customWidth="1"/>
    <col min="3" max="4" width="9.7109375" style="99" bestFit="1" customWidth="1"/>
    <col min="5" max="5" width="1.85546875" style="87" customWidth="1"/>
    <col min="6" max="7" width="11.28515625" style="87" customWidth="1"/>
    <col min="8" max="8" width="1.85546875" style="87" customWidth="1"/>
    <col min="9" max="10" width="9.7109375" style="87" bestFit="1" customWidth="1"/>
    <col min="11" max="11" width="1.85546875" style="87" customWidth="1"/>
    <col min="12" max="12" width="12.140625" style="87" bestFit="1" customWidth="1"/>
    <col min="13" max="16384" width="9.140625" style="87"/>
  </cols>
  <sheetData>
    <row r="1" spans="1:12" ht="15.75" x14ac:dyDescent="0.25">
      <c r="A1" s="164" t="s">
        <v>257</v>
      </c>
      <c r="B1" s="151"/>
      <c r="C1" s="88"/>
      <c r="D1" s="88"/>
      <c r="E1" s="89"/>
    </row>
    <row r="2" spans="1:12" ht="6" customHeight="1" x14ac:dyDescent="0.25">
      <c r="A2" s="152"/>
      <c r="B2" s="152"/>
      <c r="C2" s="90"/>
      <c r="D2" s="90"/>
      <c r="E2" s="86"/>
      <c r="F2" s="86"/>
      <c r="G2" s="86"/>
      <c r="H2" s="86"/>
      <c r="I2" s="86"/>
      <c r="J2" s="86"/>
      <c r="K2" s="86"/>
      <c r="L2" s="86"/>
    </row>
    <row r="3" spans="1:12" ht="47.25" customHeight="1" x14ac:dyDescent="0.25">
      <c r="A3" s="187" t="s">
        <v>56</v>
      </c>
      <c r="B3" s="182" t="s">
        <v>242</v>
      </c>
      <c r="C3" s="182"/>
      <c r="D3" s="182"/>
      <c r="E3" s="104"/>
      <c r="F3" s="179" t="s">
        <v>243</v>
      </c>
      <c r="G3" s="179"/>
      <c r="H3" s="91"/>
      <c r="I3" s="179" t="s">
        <v>244</v>
      </c>
      <c r="J3" s="179"/>
      <c r="K3" s="91"/>
      <c r="L3" s="166" t="s">
        <v>245</v>
      </c>
    </row>
    <row r="4" spans="1:12" ht="30" x14ac:dyDescent="0.25">
      <c r="A4" s="188"/>
      <c r="B4" s="122">
        <v>42646</v>
      </c>
      <c r="C4" s="85">
        <v>42981</v>
      </c>
      <c r="D4" s="122">
        <v>43011</v>
      </c>
      <c r="E4" s="152"/>
      <c r="F4" s="178" t="s">
        <v>270</v>
      </c>
      <c r="G4" s="178" t="s">
        <v>271</v>
      </c>
      <c r="H4" s="152"/>
      <c r="I4" s="122">
        <v>42981</v>
      </c>
      <c r="J4" s="122">
        <v>43011</v>
      </c>
      <c r="K4" s="152"/>
      <c r="L4" s="178" t="s">
        <v>270</v>
      </c>
    </row>
    <row r="5" spans="1:12" s="105" customFormat="1" ht="15.75" x14ac:dyDescent="0.25">
      <c r="A5" s="167" t="s">
        <v>241</v>
      </c>
      <c r="B5" s="93">
        <v>108.28047659160642</v>
      </c>
      <c r="C5" s="93">
        <v>108.8069736939307</v>
      </c>
      <c r="D5" s="93">
        <v>108.23169696987796</v>
      </c>
      <c r="E5" s="93"/>
      <c r="F5" s="93">
        <f>((D5/C5-1)*100)</f>
        <v>-0.52871310038543617</v>
      </c>
      <c r="G5" s="93">
        <f>((D5/B5-1)*100)</f>
        <v>-4.5049323076440384E-2</v>
      </c>
      <c r="H5" s="93"/>
      <c r="I5" s="93">
        <v>108.8069736939307</v>
      </c>
      <c r="J5" s="93">
        <v>108.23169696987796</v>
      </c>
      <c r="L5" s="93">
        <f>J5-I5</f>
        <v>-0.57527672405274188</v>
      </c>
    </row>
    <row r="6" spans="1:12" ht="6" customHeight="1" x14ac:dyDescent="0.25">
      <c r="A6" s="163"/>
      <c r="B6" s="163"/>
      <c r="C6" s="163"/>
      <c r="D6" s="163"/>
      <c r="E6" s="163"/>
      <c r="F6" s="163"/>
      <c r="G6" s="163"/>
      <c r="H6" s="163"/>
      <c r="I6" s="163"/>
      <c r="J6" s="163"/>
      <c r="K6" s="163"/>
      <c r="L6" s="163"/>
    </row>
    <row r="7" spans="1:12" ht="15.75" x14ac:dyDescent="0.25">
      <c r="A7" s="168" t="s">
        <v>127</v>
      </c>
      <c r="B7" s="92">
        <v>114.37761965375675</v>
      </c>
      <c r="C7" s="92">
        <v>115.05956299560125</v>
      </c>
      <c r="D7" s="92">
        <v>113.10510059197715</v>
      </c>
      <c r="E7" s="92"/>
      <c r="F7" s="92">
        <f t="shared" ref="F7:F70" si="0">((D7/C7-1)*100)</f>
        <v>-1.6986527262395579</v>
      </c>
      <c r="G7" s="92">
        <f t="shared" ref="G7:G69" si="1">((D7/B7-1)*100)</f>
        <v>-1.1125594899000002</v>
      </c>
      <c r="H7" s="92"/>
      <c r="I7" s="92">
        <v>37.294912960049132</v>
      </c>
      <c r="J7" s="92">
        <v>36.66140190430459</v>
      </c>
      <c r="L7" s="92">
        <f>J7-I7</f>
        <v>-0.63351105574454181</v>
      </c>
    </row>
    <row r="8" spans="1:12" s="105" customFormat="1" ht="15.75" x14ac:dyDescent="0.25">
      <c r="A8" s="169" t="s">
        <v>57</v>
      </c>
      <c r="B8" s="95">
        <v>115.15198155623615</v>
      </c>
      <c r="C8" s="95">
        <v>115.658064832657</v>
      </c>
      <c r="D8" s="95">
        <v>113.52085419396602</v>
      </c>
      <c r="E8" s="95"/>
      <c r="F8" s="95">
        <f t="shared" si="0"/>
        <v>-1.8478699620154138</v>
      </c>
      <c r="G8" s="95">
        <f t="shared" si="1"/>
        <v>-1.4164996035900157</v>
      </c>
      <c r="H8" s="95"/>
      <c r="I8" s="95">
        <v>34.662288510763041</v>
      </c>
      <c r="J8" s="95">
        <v>34.021774493225536</v>
      </c>
      <c r="L8" s="95">
        <f t="shared" ref="L8:L71" si="2">J8-I8</f>
        <v>-0.64051401753750525</v>
      </c>
    </row>
    <row r="9" spans="1:12" ht="15.75" x14ac:dyDescent="0.25">
      <c r="A9" s="170" t="s">
        <v>58</v>
      </c>
      <c r="B9" s="94">
        <v>144.44257657422273</v>
      </c>
      <c r="C9" s="94">
        <v>132.16646130640945</v>
      </c>
      <c r="D9" s="94">
        <v>132.16870267639851</v>
      </c>
      <c r="E9" s="94"/>
      <c r="F9" s="94">
        <f t="shared" si="0"/>
        <v>1.6958689571522356E-3</v>
      </c>
      <c r="G9" s="94">
        <f t="shared" si="1"/>
        <v>-8.497407197328144</v>
      </c>
      <c r="H9" s="94"/>
      <c r="I9" s="94">
        <v>6.7421482279720539</v>
      </c>
      <c r="J9" s="94">
        <v>6.7422625659708979</v>
      </c>
      <c r="L9" s="94">
        <f>J9-I9</f>
        <v>1.1433799884397189E-4</v>
      </c>
    </row>
    <row r="10" spans="1:12" s="105" customFormat="1" ht="15.75" x14ac:dyDescent="0.25">
      <c r="A10" s="171" t="s">
        <v>6</v>
      </c>
      <c r="B10" s="95">
        <v>186.35079167784838</v>
      </c>
      <c r="C10" s="95">
        <v>156.47799450521595</v>
      </c>
      <c r="D10" s="95">
        <v>156.4927754099717</v>
      </c>
      <c r="E10" s="95"/>
      <c r="F10" s="95">
        <f t="shared" si="0"/>
        <v>9.4459957788339821E-3</v>
      </c>
      <c r="G10" s="95">
        <f t="shared" si="1"/>
        <v>-16.022478895336999</v>
      </c>
      <c r="H10" s="95"/>
      <c r="I10" s="95">
        <v>2.6003712190153485</v>
      </c>
      <c r="J10" s="95">
        <v>2.6006168499709306</v>
      </c>
      <c r="L10" s="95">
        <f t="shared" si="2"/>
        <v>2.4563095558205461E-4</v>
      </c>
    </row>
    <row r="11" spans="1:12" ht="15.75" x14ac:dyDescent="0.25">
      <c r="A11" s="172" t="s">
        <v>7</v>
      </c>
      <c r="B11" s="94">
        <v>130.77154396053453</v>
      </c>
      <c r="C11" s="94">
        <v>135.29005292035293</v>
      </c>
      <c r="D11" s="94">
        <v>135.29005292035293</v>
      </c>
      <c r="E11" s="94"/>
      <c r="F11" s="94">
        <f t="shared" si="0"/>
        <v>0</v>
      </c>
      <c r="G11" s="94">
        <f t="shared" si="1"/>
        <v>3.4552692603996737</v>
      </c>
      <c r="H11" s="94"/>
      <c r="I11" s="94">
        <v>0.23775314463433492</v>
      </c>
      <c r="J11" s="94">
        <v>0.23775314463433489</v>
      </c>
      <c r="L11" s="94">
        <f t="shared" si="2"/>
        <v>0</v>
      </c>
    </row>
    <row r="12" spans="1:12" s="105" customFormat="1" ht="15.75" x14ac:dyDescent="0.25">
      <c r="A12" s="171" t="s">
        <v>59</v>
      </c>
      <c r="B12" s="95">
        <v>104.36146090888687</v>
      </c>
      <c r="C12" s="95">
        <v>104.45667589530156</v>
      </c>
      <c r="D12" s="95">
        <v>104.46843393377569</v>
      </c>
      <c r="E12" s="95"/>
      <c r="F12" s="95">
        <f t="shared" si="0"/>
        <v>1.1256378181045967E-2</v>
      </c>
      <c r="G12" s="95">
        <f t="shared" si="1"/>
        <v>0.10250242183003078</v>
      </c>
      <c r="H12" s="95"/>
      <c r="I12" s="95">
        <v>0.57243637350551746</v>
      </c>
      <c r="J12" s="95">
        <v>0.57250080910856516</v>
      </c>
      <c r="L12" s="95">
        <f t="shared" si="2"/>
        <v>6.4435603047696688E-5</v>
      </c>
    </row>
    <row r="13" spans="1:12" ht="15.75" x14ac:dyDescent="0.25">
      <c r="A13" s="172" t="s">
        <v>60</v>
      </c>
      <c r="B13" s="94">
        <v>104.04741034770989</v>
      </c>
      <c r="C13" s="94">
        <v>104.48929722829425</v>
      </c>
      <c r="D13" s="94">
        <v>104.95955947403175</v>
      </c>
      <c r="E13" s="94"/>
      <c r="F13" s="94">
        <f t="shared" si="0"/>
        <v>0.45005781282081436</v>
      </c>
      <c r="G13" s="94">
        <f t="shared" si="1"/>
        <v>0.87666682262788065</v>
      </c>
      <c r="H13" s="94"/>
      <c r="I13" s="94">
        <v>0.41879334501311333</v>
      </c>
      <c r="J13" s="94">
        <v>0.42067815718191848</v>
      </c>
      <c r="L13" s="94">
        <f t="shared" si="2"/>
        <v>1.88481216880515E-3</v>
      </c>
    </row>
    <row r="14" spans="1:12" s="105" customFormat="1" ht="15.75" x14ac:dyDescent="0.25">
      <c r="A14" s="171" t="s">
        <v>61</v>
      </c>
      <c r="B14" s="95">
        <v>131.87796045536868</v>
      </c>
      <c r="C14" s="95">
        <v>125.82845764513272</v>
      </c>
      <c r="D14" s="95">
        <v>125.73858132094294</v>
      </c>
      <c r="E14" s="95"/>
      <c r="F14" s="95">
        <f t="shared" si="0"/>
        <v>-7.1427661017076094E-2</v>
      </c>
      <c r="G14" s="95">
        <f t="shared" si="1"/>
        <v>-4.6553488643794161</v>
      </c>
      <c r="H14" s="95"/>
      <c r="I14" s="95">
        <v>2.9127941458037396</v>
      </c>
      <c r="J14" s="95">
        <v>2.9107136050751499</v>
      </c>
      <c r="L14" s="95">
        <f t="shared" si="2"/>
        <v>-2.0805407285897637E-3</v>
      </c>
    </row>
    <row r="15" spans="1:12" ht="15.75" x14ac:dyDescent="0.25">
      <c r="A15" s="170" t="s">
        <v>62</v>
      </c>
      <c r="B15" s="94">
        <v>91.537761092411969</v>
      </c>
      <c r="C15" s="94">
        <v>86.765181972234714</v>
      </c>
      <c r="D15" s="94">
        <v>86.519234192443633</v>
      </c>
      <c r="E15" s="94"/>
      <c r="F15" s="94">
        <f t="shared" si="0"/>
        <v>-0.28346368232108343</v>
      </c>
      <c r="G15" s="94">
        <f t="shared" si="1"/>
        <v>-5.4824662959605082</v>
      </c>
      <c r="H15" s="94"/>
      <c r="I15" s="94">
        <v>0.71872550635050136</v>
      </c>
      <c r="J15" s="94">
        <v>0.71668818056441952</v>
      </c>
      <c r="L15" s="94">
        <f t="shared" si="2"/>
        <v>-2.037325786081845E-3</v>
      </c>
    </row>
    <row r="16" spans="1:12" s="105" customFormat="1" ht="15.75" x14ac:dyDescent="0.25">
      <c r="A16" s="171" t="s">
        <v>188</v>
      </c>
      <c r="B16" s="95">
        <v>116.20927075556762</v>
      </c>
      <c r="C16" s="95">
        <v>116.02073771524391</v>
      </c>
      <c r="D16" s="95">
        <v>115.23824477202676</v>
      </c>
      <c r="E16" s="95"/>
      <c r="F16" s="95">
        <f t="shared" si="0"/>
        <v>-0.67444230973402464</v>
      </c>
      <c r="G16" s="95">
        <f t="shared" si="1"/>
        <v>-0.83558392306177787</v>
      </c>
      <c r="H16" s="95"/>
      <c r="I16" s="95">
        <v>3.5538730283416552E-2</v>
      </c>
      <c r="J16" s="95">
        <v>3.5299042050042938E-2</v>
      </c>
      <c r="L16" s="95">
        <f t="shared" si="2"/>
        <v>-2.3968823337361389E-4</v>
      </c>
    </row>
    <row r="17" spans="1:12" ht="15.75" x14ac:dyDescent="0.25">
      <c r="A17" s="172" t="s">
        <v>187</v>
      </c>
      <c r="B17" s="94">
        <v>89.585803597940213</v>
      </c>
      <c r="C17" s="94">
        <v>82.734374512222573</v>
      </c>
      <c r="D17" s="94">
        <v>82.166854983494616</v>
      </c>
      <c r="E17" s="94"/>
      <c r="F17" s="94">
        <f t="shared" si="0"/>
        <v>-0.68595373092972256</v>
      </c>
      <c r="G17" s="94">
        <f t="shared" si="1"/>
        <v>-8.2813886983050704</v>
      </c>
      <c r="H17" s="94"/>
      <c r="I17" s="94">
        <v>0.48163304983906213</v>
      </c>
      <c r="J17" s="94">
        <v>0.47832926996430053</v>
      </c>
      <c r="L17" s="94">
        <f>J17-I17</f>
        <v>-3.3037798747616032E-3</v>
      </c>
    </row>
    <row r="18" spans="1:12" s="105" customFormat="1" ht="15.75" x14ac:dyDescent="0.25">
      <c r="A18" s="171" t="s">
        <v>189</v>
      </c>
      <c r="B18" s="95">
        <v>93.303206801552392</v>
      </c>
      <c r="C18" s="95">
        <v>93.492891355159756</v>
      </c>
      <c r="D18" s="95">
        <v>94.191531877051403</v>
      </c>
      <c r="E18" s="95"/>
      <c r="F18" s="95">
        <f t="shared" si="0"/>
        <v>0.74726592767107025</v>
      </c>
      <c r="G18" s="95">
        <f t="shared" si="1"/>
        <v>0.95208418440364539</v>
      </c>
      <c r="H18" s="95"/>
      <c r="I18" s="95">
        <v>0.20155372622802262</v>
      </c>
      <c r="J18" s="95">
        <v>0.20305986855007604</v>
      </c>
      <c r="L18" s="95">
        <f t="shared" si="2"/>
        <v>1.5061423220534276E-3</v>
      </c>
    </row>
    <row r="19" spans="1:12" ht="15.75" x14ac:dyDescent="0.25">
      <c r="A19" s="170" t="s">
        <v>63</v>
      </c>
      <c r="B19" s="94">
        <v>106.2317789552817</v>
      </c>
      <c r="C19" s="94">
        <v>114.24894112946809</v>
      </c>
      <c r="D19" s="94">
        <v>106.77585968473025</v>
      </c>
      <c r="E19" s="94"/>
      <c r="F19" s="94">
        <f t="shared" si="0"/>
        <v>-6.5410509461696247</v>
      </c>
      <c r="G19" s="94">
        <f t="shared" si="1"/>
        <v>0.51216381274907796</v>
      </c>
      <c r="H19" s="94"/>
      <c r="I19" s="94">
        <v>10.858880070919325</v>
      </c>
      <c r="J19" s="94">
        <v>10.148595193297034</v>
      </c>
      <c r="L19" s="94">
        <f t="shared" si="2"/>
        <v>-0.71028487762229098</v>
      </c>
    </row>
    <row r="20" spans="1:12" s="105" customFormat="1" ht="15.75" x14ac:dyDescent="0.25">
      <c r="A20" s="171" t="s">
        <v>190</v>
      </c>
      <c r="B20" s="95">
        <v>112.50820004226225</v>
      </c>
      <c r="C20" s="95">
        <v>131.25157678748045</v>
      </c>
      <c r="D20" s="95">
        <v>116.19963448451732</v>
      </c>
      <c r="E20" s="95"/>
      <c r="F20" s="95">
        <f t="shared" si="0"/>
        <v>-11.468008744256753</v>
      </c>
      <c r="G20" s="95">
        <f t="shared" si="1"/>
        <v>3.281035907488028</v>
      </c>
      <c r="H20" s="95"/>
      <c r="I20" s="95">
        <v>5.2194636551278837</v>
      </c>
      <c r="J20" s="95">
        <v>4.6208951067545145</v>
      </c>
      <c r="L20" s="95">
        <f t="shared" si="2"/>
        <v>-0.59856854837336915</v>
      </c>
    </row>
    <row r="21" spans="1:12" ht="15.75" x14ac:dyDescent="0.25">
      <c r="A21" s="172" t="s">
        <v>191</v>
      </c>
      <c r="B21" s="94">
        <v>106.11922245575936</v>
      </c>
      <c r="C21" s="94">
        <v>104.78210829470218</v>
      </c>
      <c r="D21" s="94">
        <v>86.104880579175074</v>
      </c>
      <c r="E21" s="94"/>
      <c r="F21" s="94">
        <f t="shared" si="0"/>
        <v>-17.824825267875845</v>
      </c>
      <c r="G21" s="94">
        <f t="shared" si="1"/>
        <v>-18.860241729464398</v>
      </c>
      <c r="H21" s="94"/>
      <c r="I21" s="94">
        <v>0.75611126317739064</v>
      </c>
      <c r="J21" s="94">
        <v>0.62133575168529187</v>
      </c>
      <c r="L21" s="94">
        <f t="shared" si="2"/>
        <v>-0.13477551149209877</v>
      </c>
    </row>
    <row r="22" spans="1:12" s="105" customFormat="1" ht="15.75" x14ac:dyDescent="0.25">
      <c r="A22" s="171" t="s">
        <v>192</v>
      </c>
      <c r="B22" s="95">
        <v>101.05561491803341</v>
      </c>
      <c r="C22" s="95">
        <v>101.60241515512205</v>
      </c>
      <c r="D22" s="95">
        <v>102.08218623929332</v>
      </c>
      <c r="E22" s="95"/>
      <c r="F22" s="95">
        <f t="shared" si="0"/>
        <v>0.47220440915580753</v>
      </c>
      <c r="G22" s="95">
        <f t="shared" si="1"/>
        <v>1.0158478794993764</v>
      </c>
      <c r="H22" s="95"/>
      <c r="I22" s="95">
        <v>4.8833051526140503</v>
      </c>
      <c r="J22" s="95">
        <v>4.9063643348572272</v>
      </c>
      <c r="L22" s="95">
        <f t="shared" si="2"/>
        <v>2.3059182243176934E-2</v>
      </c>
    </row>
    <row r="23" spans="1:12" ht="15.75" x14ac:dyDescent="0.25">
      <c r="A23" s="170" t="s">
        <v>152</v>
      </c>
      <c r="B23" s="94">
        <v>103.14450210924004</v>
      </c>
      <c r="C23" s="94">
        <v>102.77839866443202</v>
      </c>
      <c r="D23" s="94">
        <v>103.25211979967928</v>
      </c>
      <c r="E23" s="94"/>
      <c r="F23" s="94">
        <f t="shared" si="0"/>
        <v>0.46091507690633193</v>
      </c>
      <c r="G23" s="94">
        <f t="shared" si="1"/>
        <v>0.1043368170271064</v>
      </c>
      <c r="H23" s="94"/>
      <c r="I23" s="94">
        <v>6.1666815424606485</v>
      </c>
      <c r="J23" s="94">
        <v>6.1951047074346501</v>
      </c>
      <c r="L23" s="94">
        <f t="shared" si="2"/>
        <v>2.8423164974001658E-2</v>
      </c>
    </row>
    <row r="24" spans="1:12" s="105" customFormat="1" ht="15.75" x14ac:dyDescent="0.25">
      <c r="A24" s="171" t="s">
        <v>64</v>
      </c>
      <c r="B24" s="95">
        <v>95.418186083022007</v>
      </c>
      <c r="C24" s="95">
        <v>94.84945295029425</v>
      </c>
      <c r="D24" s="95">
        <v>94.84945295029425</v>
      </c>
      <c r="E24" s="95"/>
      <c r="F24" s="95">
        <f t="shared" si="0"/>
        <v>0</v>
      </c>
      <c r="G24" s="95">
        <f t="shared" si="1"/>
        <v>-0.59604270011265337</v>
      </c>
      <c r="H24" s="95"/>
      <c r="I24" s="95">
        <v>7.4013666778679252E-2</v>
      </c>
      <c r="J24" s="95">
        <v>7.4013666778679252E-2</v>
      </c>
      <c r="L24" s="95">
        <f t="shared" si="2"/>
        <v>0</v>
      </c>
    </row>
    <row r="25" spans="1:12" ht="15.75" x14ac:dyDescent="0.25">
      <c r="A25" s="172" t="s">
        <v>65</v>
      </c>
      <c r="B25" s="94">
        <v>102.5950697453392</v>
      </c>
      <c r="C25" s="94">
        <v>101.33393922036801</v>
      </c>
      <c r="D25" s="94">
        <v>102.41842279450947</v>
      </c>
      <c r="E25" s="94"/>
      <c r="F25" s="94">
        <f t="shared" si="0"/>
        <v>1.0702076544987227</v>
      </c>
      <c r="G25" s="94">
        <f t="shared" si="1"/>
        <v>-0.17217879111365297</v>
      </c>
      <c r="H25" s="94"/>
      <c r="I25" s="94">
        <v>3.9080915984250901</v>
      </c>
      <c r="J25" s="94">
        <v>3.949916293856258</v>
      </c>
      <c r="L25" s="94">
        <f t="shared" si="2"/>
        <v>4.1824695431167846E-2</v>
      </c>
    </row>
    <row r="26" spans="1:12" s="105" customFormat="1" ht="15.75" x14ac:dyDescent="0.25">
      <c r="A26" s="171" t="s">
        <v>193</v>
      </c>
      <c r="B26" s="95">
        <v>96.929048042228629</v>
      </c>
      <c r="C26" s="95">
        <v>103.64622466396776</v>
      </c>
      <c r="D26" s="95">
        <v>103.86668161977659</v>
      </c>
      <c r="E26" s="95"/>
      <c r="F26" s="95">
        <f t="shared" si="0"/>
        <v>0.21270138543258987</v>
      </c>
      <c r="G26" s="95">
        <f t="shared" si="1"/>
        <v>7.1574349667867132</v>
      </c>
      <c r="H26" s="95"/>
      <c r="I26" s="95">
        <v>0.28633679530790845</v>
      </c>
      <c r="J26" s="95">
        <v>0.28694583763853171</v>
      </c>
      <c r="L26" s="95">
        <f t="shared" si="2"/>
        <v>6.0904233062325508E-4</v>
      </c>
    </row>
    <row r="27" spans="1:12" ht="15.75" x14ac:dyDescent="0.25">
      <c r="A27" s="172" t="s">
        <v>194</v>
      </c>
      <c r="B27" s="94">
        <v>101.56768733264143</v>
      </c>
      <c r="C27" s="94">
        <v>101.95703313135968</v>
      </c>
      <c r="D27" s="94">
        <v>102.88437024388256</v>
      </c>
      <c r="E27" s="94"/>
      <c r="F27" s="94">
        <f t="shared" si="0"/>
        <v>0.90953716878767743</v>
      </c>
      <c r="G27" s="94">
        <f t="shared" si="1"/>
        <v>1.2963600391223906</v>
      </c>
      <c r="H27" s="94"/>
      <c r="I27" s="94">
        <v>2.8644846015125298E-2</v>
      </c>
      <c r="J27" s="94">
        <v>2.8905381536574855E-2</v>
      </c>
      <c r="L27" s="94">
        <f t="shared" si="2"/>
        <v>2.6053552144955638E-4</v>
      </c>
    </row>
    <row r="28" spans="1:12" s="105" customFormat="1" ht="15.75" x14ac:dyDescent="0.25">
      <c r="A28" s="171" t="s">
        <v>66</v>
      </c>
      <c r="B28" s="95">
        <v>99.66267399174636</v>
      </c>
      <c r="C28" s="95">
        <v>98.881463416154361</v>
      </c>
      <c r="D28" s="95">
        <v>98.522990232786327</v>
      </c>
      <c r="E28" s="95"/>
      <c r="F28" s="95">
        <f t="shared" si="0"/>
        <v>-0.36252819384292589</v>
      </c>
      <c r="G28" s="95">
        <f t="shared" si="1"/>
        <v>-1.1435412209132689</v>
      </c>
      <c r="H28" s="95"/>
      <c r="I28" s="95">
        <v>1.0162282100856832</v>
      </c>
      <c r="J28" s="95">
        <v>1.0125440963103371</v>
      </c>
      <c r="L28" s="95">
        <f t="shared" si="2"/>
        <v>-3.684113775346054E-3</v>
      </c>
    </row>
    <row r="29" spans="1:12" ht="15.75" x14ac:dyDescent="0.25">
      <c r="A29" s="172" t="s">
        <v>8</v>
      </c>
      <c r="B29" s="94">
        <v>114.13938525048147</v>
      </c>
      <c r="C29" s="94">
        <v>116.38663304067835</v>
      </c>
      <c r="D29" s="94">
        <v>114.94272265177932</v>
      </c>
      <c r="E29" s="94"/>
      <c r="F29" s="94">
        <f t="shared" si="0"/>
        <v>-1.2406153105179785</v>
      </c>
      <c r="G29" s="94">
        <f t="shared" si="1"/>
        <v>0.70382138429685437</v>
      </c>
      <c r="H29" s="94"/>
      <c r="I29" s="94">
        <v>0.85336642584816158</v>
      </c>
      <c r="J29" s="94">
        <v>0.84277943131426925</v>
      </c>
      <c r="L29" s="94">
        <f t="shared" si="2"/>
        <v>-1.0586994533892335E-2</v>
      </c>
    </row>
    <row r="30" spans="1:12" s="105" customFormat="1" ht="15.75" x14ac:dyDescent="0.25">
      <c r="A30" s="173" t="s">
        <v>153</v>
      </c>
      <c r="B30" s="95">
        <v>85.375398615203451</v>
      </c>
      <c r="C30" s="95">
        <v>84.481739094712665</v>
      </c>
      <c r="D30" s="95">
        <v>84.28490414561567</v>
      </c>
      <c r="E30" s="95"/>
      <c r="F30" s="95">
        <f t="shared" si="0"/>
        <v>-0.23299111879825363</v>
      </c>
      <c r="G30" s="95">
        <f t="shared" si="1"/>
        <v>-1.277293561465831</v>
      </c>
      <c r="H30" s="95"/>
      <c r="I30" s="95">
        <v>1.0494265817513957</v>
      </c>
      <c r="J30" s="95">
        <v>1.0469815110176068</v>
      </c>
      <c r="L30" s="95">
        <f t="shared" si="2"/>
        <v>-2.4450707337888566E-3</v>
      </c>
    </row>
    <row r="31" spans="1:12" ht="15.75" x14ac:dyDescent="0.25">
      <c r="A31" s="172" t="s">
        <v>195</v>
      </c>
      <c r="B31" s="94">
        <v>97.51050080898159</v>
      </c>
      <c r="C31" s="94">
        <v>96.911197507616819</v>
      </c>
      <c r="D31" s="94">
        <v>96.911197507616819</v>
      </c>
      <c r="E31" s="94"/>
      <c r="F31" s="94">
        <f t="shared" si="0"/>
        <v>0</v>
      </c>
      <c r="G31" s="94">
        <f t="shared" si="1"/>
        <v>-0.6146038594743497</v>
      </c>
      <c r="H31" s="94"/>
      <c r="I31" s="94">
        <v>4.5947441745458575E-2</v>
      </c>
      <c r="J31" s="94">
        <v>4.5947441745458575E-2</v>
      </c>
      <c r="L31" s="94">
        <f t="shared" si="2"/>
        <v>0</v>
      </c>
    </row>
    <row r="32" spans="1:12" s="105" customFormat="1" ht="15.75" x14ac:dyDescent="0.25">
      <c r="A32" s="171" t="s">
        <v>67</v>
      </c>
      <c r="B32" s="95">
        <v>111.02736142581246</v>
      </c>
      <c r="C32" s="95">
        <v>111.21093923138253</v>
      </c>
      <c r="D32" s="95">
        <v>111.35449236855737</v>
      </c>
      <c r="E32" s="95"/>
      <c r="F32" s="95">
        <f t="shared" si="0"/>
        <v>0.12908184947182377</v>
      </c>
      <c r="G32" s="95">
        <f t="shared" si="1"/>
        <v>0.29463993248501907</v>
      </c>
      <c r="H32" s="95"/>
      <c r="I32" s="95">
        <v>9.1426898449634315E-3</v>
      </c>
      <c r="J32" s="95">
        <v>9.1544913981067844E-3</v>
      </c>
      <c r="L32" s="95">
        <f t="shared" si="2"/>
        <v>1.1801553143352822E-5</v>
      </c>
    </row>
    <row r="33" spans="1:12" ht="15.75" x14ac:dyDescent="0.25">
      <c r="A33" s="172" t="s">
        <v>68</v>
      </c>
      <c r="B33" s="94">
        <v>84.712782611758186</v>
      </c>
      <c r="C33" s="94">
        <v>83.799897780510022</v>
      </c>
      <c r="D33" s="94">
        <v>83.59283944882425</v>
      </c>
      <c r="E33" s="94"/>
      <c r="F33" s="94">
        <f t="shared" si="0"/>
        <v>-0.24708661605781224</v>
      </c>
      <c r="G33" s="94">
        <f t="shared" si="1"/>
        <v>-1.3220474270886351</v>
      </c>
      <c r="H33" s="94"/>
      <c r="I33" s="94">
        <v>0.99433645016097372</v>
      </c>
      <c r="J33" s="94">
        <v>0.99187957787404157</v>
      </c>
      <c r="L33" s="94">
        <f t="shared" si="2"/>
        <v>-2.4568722869321435E-3</v>
      </c>
    </row>
    <row r="34" spans="1:12" s="105" customFormat="1" ht="15.75" x14ac:dyDescent="0.25">
      <c r="A34" s="173" t="s">
        <v>69</v>
      </c>
      <c r="B34" s="95">
        <v>104.65019455437471</v>
      </c>
      <c r="C34" s="95">
        <v>113.70892446275548</v>
      </c>
      <c r="D34" s="95">
        <v>122.14200417281425</v>
      </c>
      <c r="E34" s="95"/>
      <c r="F34" s="95">
        <f t="shared" si="0"/>
        <v>7.4163745281233151</v>
      </c>
      <c r="G34" s="95">
        <f t="shared" si="1"/>
        <v>16.714550501242552</v>
      </c>
      <c r="H34" s="95"/>
      <c r="I34" s="95">
        <v>2.3044644373547549</v>
      </c>
      <c r="J34" s="95">
        <v>2.4753721508963933</v>
      </c>
      <c r="L34" s="95">
        <f t="shared" si="2"/>
        <v>0.17090771354163836</v>
      </c>
    </row>
    <row r="35" spans="1:12" ht="15.75" x14ac:dyDescent="0.25">
      <c r="A35" s="172" t="s">
        <v>70</v>
      </c>
      <c r="B35" s="94">
        <v>119.53252245583464</v>
      </c>
      <c r="C35" s="94">
        <v>105.9134639222269</v>
      </c>
      <c r="D35" s="94">
        <v>125.55388310417814</v>
      </c>
      <c r="E35" s="94"/>
      <c r="F35" s="94">
        <f t="shared" si="0"/>
        <v>18.543836123019595</v>
      </c>
      <c r="G35" s="94">
        <f t="shared" si="1"/>
        <v>5.0374245641543247</v>
      </c>
      <c r="H35" s="94"/>
      <c r="I35" s="94">
        <v>0.27755980215564885</v>
      </c>
      <c r="J35" s="94">
        <v>0.32903003701076977</v>
      </c>
      <c r="L35" s="94">
        <f t="shared" si="2"/>
        <v>5.1470234855120922E-2</v>
      </c>
    </row>
    <row r="36" spans="1:12" s="105" customFormat="1" ht="15.75" x14ac:dyDescent="0.25">
      <c r="A36" s="171" t="s">
        <v>9</v>
      </c>
      <c r="B36" s="95">
        <v>114.53127664327933</v>
      </c>
      <c r="C36" s="95">
        <v>109.88502067883307</v>
      </c>
      <c r="D36" s="95">
        <v>110.55420361740529</v>
      </c>
      <c r="E36" s="95"/>
      <c r="F36" s="95">
        <f t="shared" si="0"/>
        <v>0.60898467729106898</v>
      </c>
      <c r="G36" s="95">
        <f t="shared" si="1"/>
        <v>-3.4724776868253038</v>
      </c>
      <c r="H36" s="95"/>
      <c r="I36" s="95">
        <v>0.30247069131793813</v>
      </c>
      <c r="J36" s="95">
        <v>0.30431269148136075</v>
      </c>
      <c r="L36" s="95">
        <f t="shared" si="2"/>
        <v>1.8420001634226191E-3</v>
      </c>
    </row>
    <row r="37" spans="1:12" ht="15.75" x14ac:dyDescent="0.25">
      <c r="A37" s="172" t="s">
        <v>10</v>
      </c>
      <c r="B37" s="94">
        <v>100.70785560632697</v>
      </c>
      <c r="C37" s="94">
        <v>99.39246514313551</v>
      </c>
      <c r="D37" s="94">
        <v>98.983905070845353</v>
      </c>
      <c r="E37" s="94"/>
      <c r="F37" s="94">
        <f t="shared" si="0"/>
        <v>-0.41105738921133339</v>
      </c>
      <c r="G37" s="94">
        <f t="shared" si="1"/>
        <v>-1.7118332280062099</v>
      </c>
      <c r="H37" s="94"/>
      <c r="I37" s="94">
        <v>0.15535416072516287</v>
      </c>
      <c r="J37" s="94">
        <v>0.1547155659680548</v>
      </c>
      <c r="L37" s="94">
        <f t="shared" si="2"/>
        <v>-6.3859475710806302E-4</v>
      </c>
    </row>
    <row r="38" spans="1:12" s="105" customFormat="1" ht="15.75" x14ac:dyDescent="0.25">
      <c r="A38" s="171" t="s">
        <v>196</v>
      </c>
      <c r="B38" s="95">
        <v>90.984193330508802</v>
      </c>
      <c r="C38" s="95">
        <v>77.944422789790153</v>
      </c>
      <c r="D38" s="95">
        <v>81.958250480749413</v>
      </c>
      <c r="E38" s="95"/>
      <c r="F38" s="95">
        <f t="shared" si="0"/>
        <v>5.149602174595902</v>
      </c>
      <c r="G38" s="95">
        <f t="shared" si="1"/>
        <v>-9.9203416762423622</v>
      </c>
      <c r="H38" s="95"/>
      <c r="I38" s="95">
        <v>0.4376531815603798</v>
      </c>
      <c r="J38" s="95">
        <v>0.4601905793152013</v>
      </c>
      <c r="L38" s="95">
        <f t="shared" si="2"/>
        <v>2.2537397754821498E-2</v>
      </c>
    </row>
    <row r="39" spans="1:12" ht="15.75" x14ac:dyDescent="0.25">
      <c r="A39" s="172" t="s">
        <v>71</v>
      </c>
      <c r="B39" s="94">
        <v>107.98713855412461</v>
      </c>
      <c r="C39" s="94">
        <v>159.9298188907093</v>
      </c>
      <c r="D39" s="94">
        <v>176.37101058487124</v>
      </c>
      <c r="E39" s="94"/>
      <c r="F39" s="94">
        <f t="shared" si="0"/>
        <v>10.280254056560455</v>
      </c>
      <c r="G39" s="94">
        <f t="shared" si="1"/>
        <v>63.32594135409164</v>
      </c>
      <c r="H39" s="94"/>
      <c r="I39" s="94">
        <v>0.93087850746559397</v>
      </c>
      <c r="J39" s="94">
        <v>1.0265751829909753</v>
      </c>
      <c r="L39" s="94">
        <f t="shared" si="2"/>
        <v>9.5696675525381303E-2</v>
      </c>
    </row>
    <row r="40" spans="1:12" s="105" customFormat="1" ht="15.75" x14ac:dyDescent="0.25">
      <c r="A40" s="171" t="s">
        <v>197</v>
      </c>
      <c r="B40" s="95">
        <v>103.21090415400603</v>
      </c>
      <c r="C40" s="95">
        <v>105.85319881757097</v>
      </c>
      <c r="D40" s="95">
        <v>105.85319881757097</v>
      </c>
      <c r="E40" s="95"/>
      <c r="F40" s="95">
        <f t="shared" si="0"/>
        <v>0</v>
      </c>
      <c r="G40" s="95">
        <f t="shared" si="1"/>
        <v>2.5600925456696455</v>
      </c>
      <c r="H40" s="95"/>
      <c r="I40" s="95">
        <v>0.20054809413003113</v>
      </c>
      <c r="J40" s="95">
        <v>0.20054809413003116</v>
      </c>
      <c r="L40" s="95">
        <f t="shared" si="2"/>
        <v>0</v>
      </c>
    </row>
    <row r="41" spans="1:12" ht="15.75" x14ac:dyDescent="0.25">
      <c r="A41" s="170" t="s">
        <v>72</v>
      </c>
      <c r="B41" s="94">
        <v>123.9896389932747</v>
      </c>
      <c r="C41" s="94">
        <v>132.11583043757969</v>
      </c>
      <c r="D41" s="94">
        <v>125.21935297052484</v>
      </c>
      <c r="E41" s="94"/>
      <c r="F41" s="94">
        <f t="shared" si="0"/>
        <v>-5.2200235537354533</v>
      </c>
      <c r="G41" s="94">
        <f t="shared" si="1"/>
        <v>0.99178769067700401</v>
      </c>
      <c r="H41" s="94"/>
      <c r="I41" s="94">
        <v>2.429736568281148</v>
      </c>
      <c r="J41" s="94">
        <v>2.3029037471231488</v>
      </c>
      <c r="L41" s="94">
        <f t="shared" si="2"/>
        <v>-0.12683282115799921</v>
      </c>
    </row>
    <row r="42" spans="1:12" s="105" customFormat="1" ht="15.75" x14ac:dyDescent="0.25">
      <c r="A42" s="171" t="s">
        <v>11</v>
      </c>
      <c r="B42" s="95">
        <v>118.33298333775441</v>
      </c>
      <c r="C42" s="95">
        <v>122.2886315385966</v>
      </c>
      <c r="D42" s="95">
        <v>114.7625074463205</v>
      </c>
      <c r="E42" s="95"/>
      <c r="F42" s="95">
        <f t="shared" si="0"/>
        <v>-6.1543939101981966</v>
      </c>
      <c r="G42" s="95">
        <f t="shared" si="1"/>
        <v>-3.0173124945585217</v>
      </c>
      <c r="H42" s="95"/>
      <c r="I42" s="95">
        <v>6.6374201908646666E-2</v>
      </c>
      <c r="J42" s="95">
        <v>6.2289272068438269E-2</v>
      </c>
      <c r="L42" s="95">
        <f t="shared" si="2"/>
        <v>-4.0849298402083969E-3</v>
      </c>
    </row>
    <row r="43" spans="1:12" ht="15.75" x14ac:dyDescent="0.25">
      <c r="A43" s="172" t="s">
        <v>198</v>
      </c>
      <c r="B43" s="94">
        <v>112.39338173940084</v>
      </c>
      <c r="C43" s="94">
        <v>119.55156693500108</v>
      </c>
      <c r="D43" s="94">
        <v>114.13293300731674</v>
      </c>
      <c r="E43" s="94"/>
      <c r="F43" s="94">
        <f t="shared" si="0"/>
        <v>-4.5324658359604753</v>
      </c>
      <c r="G43" s="94">
        <f t="shared" si="1"/>
        <v>1.5477346094534994</v>
      </c>
      <c r="H43" s="94"/>
      <c r="I43" s="94">
        <v>0.53532173296056818</v>
      </c>
      <c r="J43" s="94">
        <v>0.51105845830165897</v>
      </c>
      <c r="L43" s="94">
        <f t="shared" si="2"/>
        <v>-2.4263274658909206E-2</v>
      </c>
    </row>
    <row r="44" spans="1:12" s="105" customFormat="1" ht="15.75" x14ac:dyDescent="0.25">
      <c r="A44" s="171" t="s">
        <v>199</v>
      </c>
      <c r="B44" s="95">
        <v>146.37750194898214</v>
      </c>
      <c r="C44" s="95">
        <v>161.23998360992408</v>
      </c>
      <c r="D44" s="95">
        <v>150.55653722470305</v>
      </c>
      <c r="E44" s="95"/>
      <c r="F44" s="95">
        <f t="shared" si="0"/>
        <v>-6.6258046832023414</v>
      </c>
      <c r="G44" s="95">
        <f t="shared" si="1"/>
        <v>2.8549710304370812</v>
      </c>
      <c r="H44" s="95"/>
      <c r="I44" s="95">
        <v>1.1839120359793489</v>
      </c>
      <c r="J44" s="95">
        <v>1.1054683368544334</v>
      </c>
      <c r="L44" s="95">
        <f t="shared" si="2"/>
        <v>-7.8443699124915556E-2</v>
      </c>
    </row>
    <row r="45" spans="1:12" ht="15.75" x14ac:dyDescent="0.25">
      <c r="A45" s="172" t="s">
        <v>73</v>
      </c>
      <c r="B45" s="94">
        <v>103.8545247542994</v>
      </c>
      <c r="C45" s="94">
        <v>106.87390602537008</v>
      </c>
      <c r="D45" s="94">
        <v>104.91083517400914</v>
      </c>
      <c r="E45" s="94"/>
      <c r="F45" s="94">
        <f t="shared" si="0"/>
        <v>-1.8368102414961229</v>
      </c>
      <c r="G45" s="94">
        <f t="shared" si="1"/>
        <v>1.0171058239482278</v>
      </c>
      <c r="H45" s="94"/>
      <c r="I45" s="94">
        <v>8.7660504337465417E-2</v>
      </c>
      <c r="J45" s="94">
        <v>8.6050347216047707E-2</v>
      </c>
      <c r="L45" s="94">
        <f t="shared" si="2"/>
        <v>-1.6101571214177102E-3</v>
      </c>
    </row>
    <row r="46" spans="1:12" s="105" customFormat="1" ht="15.75" x14ac:dyDescent="0.25">
      <c r="A46" s="171" t="s">
        <v>240</v>
      </c>
      <c r="B46" s="95">
        <v>102.27968506957747</v>
      </c>
      <c r="C46" s="95">
        <v>102.74202525755013</v>
      </c>
      <c r="D46" s="95">
        <v>102.60317342678077</v>
      </c>
      <c r="E46" s="95"/>
      <c r="F46" s="95">
        <f t="shared" si="0"/>
        <v>-0.13514609082435625</v>
      </c>
      <c r="G46" s="95">
        <f t="shared" si="1"/>
        <v>0.316278210070009</v>
      </c>
      <c r="H46" s="95"/>
      <c r="I46" s="95">
        <v>0.39221636194279413</v>
      </c>
      <c r="J46" s="95">
        <v>0.39168629686205497</v>
      </c>
      <c r="L46" s="95">
        <f t="shared" si="2"/>
        <v>-5.3006508073916159E-4</v>
      </c>
    </row>
    <row r="47" spans="1:12" ht="15.75" x14ac:dyDescent="0.25">
      <c r="A47" s="172" t="s">
        <v>12</v>
      </c>
      <c r="B47" s="94">
        <v>116.79938038907065</v>
      </c>
      <c r="C47" s="94">
        <v>118.15092154754927</v>
      </c>
      <c r="D47" s="94">
        <v>105.27444447813073</v>
      </c>
      <c r="E47" s="94"/>
      <c r="F47" s="94">
        <f t="shared" si="0"/>
        <v>-10.898329780895077</v>
      </c>
      <c r="G47" s="94">
        <f t="shared" si="1"/>
        <v>-9.8672919946571458</v>
      </c>
      <c r="H47" s="94"/>
      <c r="I47" s="94">
        <v>0.16425173115232508</v>
      </c>
      <c r="J47" s="94">
        <v>0.14635103582051551</v>
      </c>
      <c r="L47" s="94">
        <f t="shared" si="2"/>
        <v>-1.7900695331809574E-2</v>
      </c>
    </row>
    <row r="48" spans="1:12" s="105" customFormat="1" ht="15.75" x14ac:dyDescent="0.25">
      <c r="A48" s="173" t="s">
        <v>154</v>
      </c>
      <c r="B48" s="95">
        <v>158.43589965369623</v>
      </c>
      <c r="C48" s="95">
        <v>143.25818454332193</v>
      </c>
      <c r="D48" s="95">
        <v>143.61574350622467</v>
      </c>
      <c r="E48" s="95"/>
      <c r="F48" s="95">
        <f t="shared" si="0"/>
        <v>0.24959060038529657</v>
      </c>
      <c r="G48" s="95">
        <f t="shared" si="1"/>
        <v>-9.3540391917898305</v>
      </c>
      <c r="H48" s="95"/>
      <c r="I48" s="95">
        <v>1.9724931874206755</v>
      </c>
      <c r="J48" s="95">
        <v>1.9774163450097177</v>
      </c>
      <c r="L48" s="95">
        <f t="shared" si="2"/>
        <v>4.9231575890422707E-3</v>
      </c>
    </row>
    <row r="49" spans="1:12" ht="15.75" x14ac:dyDescent="0.25">
      <c r="A49" s="172" t="s">
        <v>239</v>
      </c>
      <c r="B49" s="94">
        <v>188.05113926601936</v>
      </c>
      <c r="C49" s="94">
        <v>164.88164042090369</v>
      </c>
      <c r="D49" s="94">
        <v>164.88164042090369</v>
      </c>
      <c r="E49" s="94"/>
      <c r="F49" s="94">
        <f t="shared" si="0"/>
        <v>0</v>
      </c>
      <c r="G49" s="94">
        <f t="shared" si="1"/>
        <v>-12.320850028108488</v>
      </c>
      <c r="H49" s="94"/>
      <c r="I49" s="94">
        <v>1.4758817627089622</v>
      </c>
      <c r="J49" s="94">
        <v>1.4758817627089624</v>
      </c>
      <c r="L49" s="94">
        <f t="shared" si="2"/>
        <v>0</v>
      </c>
    </row>
    <row r="50" spans="1:12" s="105" customFormat="1" ht="15.75" x14ac:dyDescent="0.25">
      <c r="A50" s="171" t="s">
        <v>238</v>
      </c>
      <c r="B50" s="95">
        <v>108.84594227217372</v>
      </c>
      <c r="C50" s="95">
        <v>109.22016362622149</v>
      </c>
      <c r="D50" s="95">
        <v>108.66314266897665</v>
      </c>
      <c r="E50" s="95"/>
      <c r="F50" s="95">
        <f t="shared" si="0"/>
        <v>-0.50999828122498814</v>
      </c>
      <c r="G50" s="95">
        <f t="shared" si="1"/>
        <v>-0.16794342479021784</v>
      </c>
      <c r="H50" s="95"/>
      <c r="I50" s="95">
        <v>2.472305879754752E-2</v>
      </c>
      <c r="J50" s="95">
        <v>2.4596971622613786E-2</v>
      </c>
      <c r="L50" s="95">
        <f t="shared" si="2"/>
        <v>-1.2608717493373459E-4</v>
      </c>
    </row>
    <row r="51" spans="1:12" ht="15.75" x14ac:dyDescent="0.25">
      <c r="A51" s="172" t="s">
        <v>237</v>
      </c>
      <c r="B51" s="94">
        <v>99.83529453803213</v>
      </c>
      <c r="C51" s="94">
        <v>98.298372968502264</v>
      </c>
      <c r="D51" s="94">
        <v>99.346049275571403</v>
      </c>
      <c r="E51" s="94"/>
      <c r="F51" s="94">
        <f t="shared" si="0"/>
        <v>1.0658124599934649</v>
      </c>
      <c r="G51" s="94">
        <f t="shared" si="1"/>
        <v>-0.49005240553915419</v>
      </c>
      <c r="H51" s="94"/>
      <c r="I51" s="94">
        <v>0.10925864865533698</v>
      </c>
      <c r="J51" s="94">
        <v>0.11042314094632603</v>
      </c>
      <c r="L51" s="94">
        <f t="shared" si="2"/>
        <v>1.1644922909890554E-3</v>
      </c>
    </row>
    <row r="52" spans="1:12" s="105" customFormat="1" ht="15.75" x14ac:dyDescent="0.25">
      <c r="A52" s="171" t="s">
        <v>74</v>
      </c>
      <c r="B52" s="95">
        <v>102.70573761052631</v>
      </c>
      <c r="C52" s="95">
        <v>105.67720680705888</v>
      </c>
      <c r="D52" s="95">
        <v>105.07731974800245</v>
      </c>
      <c r="E52" s="95"/>
      <c r="F52" s="95">
        <f t="shared" si="0"/>
        <v>-0.56765983619502247</v>
      </c>
      <c r="G52" s="95">
        <f t="shared" si="1"/>
        <v>2.3091038462422553</v>
      </c>
      <c r="H52" s="95"/>
      <c r="I52" s="95">
        <v>0.1278741434124622</v>
      </c>
      <c r="J52" s="95">
        <v>0.12714825325943124</v>
      </c>
      <c r="L52" s="95">
        <f t="shared" si="2"/>
        <v>-7.2589015303095583E-4</v>
      </c>
    </row>
    <row r="53" spans="1:12" ht="15.75" x14ac:dyDescent="0.25">
      <c r="A53" s="172" t="s">
        <v>236</v>
      </c>
      <c r="B53" s="94">
        <v>96.923674805678957</v>
      </c>
      <c r="C53" s="94">
        <v>97.484657430579276</v>
      </c>
      <c r="D53" s="94">
        <v>97.181735632339013</v>
      </c>
      <c r="E53" s="94"/>
      <c r="F53" s="94">
        <f t="shared" si="0"/>
        <v>-0.31073792145802637</v>
      </c>
      <c r="G53" s="94">
        <f t="shared" si="1"/>
        <v>0.26625159144806343</v>
      </c>
      <c r="H53" s="94"/>
      <c r="I53" s="94">
        <v>0.14291142962364325</v>
      </c>
      <c r="J53" s="94">
        <v>0.1424673496177048</v>
      </c>
      <c r="L53" s="94">
        <f t="shared" si="2"/>
        <v>-4.4408000593845753E-4</v>
      </c>
    </row>
    <row r="54" spans="1:12" s="105" customFormat="1" ht="15.75" x14ac:dyDescent="0.25">
      <c r="A54" s="171" t="s">
        <v>75</v>
      </c>
      <c r="B54" s="95">
        <v>119.71881295022426</v>
      </c>
      <c r="C54" s="95">
        <v>114.26999249151393</v>
      </c>
      <c r="D54" s="95">
        <v>120.55894125453652</v>
      </c>
      <c r="E54" s="95"/>
      <c r="F54" s="95">
        <f t="shared" si="0"/>
        <v>5.5035872724763069</v>
      </c>
      <c r="G54" s="95">
        <f t="shared" si="1"/>
        <v>0.70175128169835954</v>
      </c>
      <c r="H54" s="95"/>
      <c r="I54" s="95">
        <v>9.1844144222722898E-2</v>
      </c>
      <c r="J54" s="95">
        <v>9.6898866854679452E-2</v>
      </c>
      <c r="L54" s="95">
        <f t="shared" si="2"/>
        <v>5.0547226319565541E-3</v>
      </c>
    </row>
    <row r="55" spans="1:12" ht="15.75" x14ac:dyDescent="0.25">
      <c r="A55" s="170" t="s">
        <v>155</v>
      </c>
      <c r="B55" s="94">
        <v>119.73154485183107</v>
      </c>
      <c r="C55" s="94">
        <v>117.9981442205609</v>
      </c>
      <c r="D55" s="94">
        <v>117.83808318286729</v>
      </c>
      <c r="E55" s="94"/>
      <c r="F55" s="94">
        <f t="shared" si="0"/>
        <v>-0.13564708051206908</v>
      </c>
      <c r="G55" s="94">
        <f t="shared" si="1"/>
        <v>-1.581422566047197</v>
      </c>
      <c r="H55" s="94"/>
      <c r="I55" s="94">
        <v>2.4197323882525339</v>
      </c>
      <c r="J55" s="94">
        <v>2.4164500919116652</v>
      </c>
      <c r="L55" s="94">
        <f t="shared" si="2"/>
        <v>-3.28229634086874E-3</v>
      </c>
    </row>
    <row r="56" spans="1:12" s="105" customFormat="1" ht="15.75" x14ac:dyDescent="0.25">
      <c r="A56" s="171" t="s">
        <v>235</v>
      </c>
      <c r="B56" s="95">
        <v>106.09336198228182</v>
      </c>
      <c r="C56" s="95">
        <v>107.44321372280515</v>
      </c>
      <c r="D56" s="95">
        <v>107.02233085514644</v>
      </c>
      <c r="E56" s="95"/>
      <c r="F56" s="95">
        <f t="shared" si="0"/>
        <v>-0.39172587367366507</v>
      </c>
      <c r="G56" s="95">
        <f t="shared" si="1"/>
        <v>0.87561451113196132</v>
      </c>
      <c r="H56" s="95"/>
      <c r="I56" s="95">
        <v>0.83790644464915254</v>
      </c>
      <c r="J56" s="95">
        <v>0.83462414830828269</v>
      </c>
      <c r="L56" s="95">
        <f t="shared" si="2"/>
        <v>-3.2822963408698502E-3</v>
      </c>
    </row>
    <row r="57" spans="1:12" ht="15.75" x14ac:dyDescent="0.25">
      <c r="A57" s="172" t="s">
        <v>234</v>
      </c>
      <c r="B57" s="94">
        <v>128.10101953363844</v>
      </c>
      <c r="C57" s="94">
        <v>124.47548980348634</v>
      </c>
      <c r="D57" s="94">
        <v>124.47548980348634</v>
      </c>
      <c r="E57" s="94"/>
      <c r="F57" s="94">
        <f t="shared" si="0"/>
        <v>0</v>
      </c>
      <c r="G57" s="94">
        <f t="shared" si="1"/>
        <v>-2.8302114560454839</v>
      </c>
      <c r="H57" s="94"/>
      <c r="I57" s="94">
        <v>1.5818259436033821</v>
      </c>
      <c r="J57" s="94">
        <v>1.5818259436033824</v>
      </c>
      <c r="L57" s="94">
        <f t="shared" si="2"/>
        <v>0</v>
      </c>
    </row>
    <row r="58" spans="1:12" s="105" customFormat="1" ht="15.75" x14ac:dyDescent="0.25">
      <c r="A58" s="169" t="s">
        <v>76</v>
      </c>
      <c r="B58" s="95">
        <v>104.88177191069296</v>
      </c>
      <c r="C58" s="95">
        <v>107.72025265449568</v>
      </c>
      <c r="D58" s="95">
        <v>108.00679592270566</v>
      </c>
      <c r="E58" s="95"/>
      <c r="F58" s="95">
        <f t="shared" si="0"/>
        <v>0.26600686607098911</v>
      </c>
      <c r="G58" s="95">
        <f t="shared" si="1"/>
        <v>2.9795682844428573</v>
      </c>
      <c r="H58" s="95"/>
      <c r="I58" s="95">
        <v>2.6326244492860944</v>
      </c>
      <c r="J58" s="95">
        <v>2.6396274110790592</v>
      </c>
      <c r="L58" s="95">
        <f t="shared" si="2"/>
        <v>7.0029617929647792E-3</v>
      </c>
    </row>
    <row r="59" spans="1:12" ht="15.75" x14ac:dyDescent="0.25">
      <c r="A59" s="170" t="s">
        <v>156</v>
      </c>
      <c r="B59" s="94">
        <v>105.67139396343083</v>
      </c>
      <c r="C59" s="94">
        <v>106.03298084921168</v>
      </c>
      <c r="D59" s="94">
        <v>106.59641753482104</v>
      </c>
      <c r="E59" s="94"/>
      <c r="F59" s="94">
        <f t="shared" si="0"/>
        <v>0.53137870980974888</v>
      </c>
      <c r="G59" s="94">
        <f t="shared" si="1"/>
        <v>0.87537746659265281</v>
      </c>
      <c r="H59" s="94"/>
      <c r="I59" s="94">
        <v>0.80013900843892738</v>
      </c>
      <c r="J59" s="94">
        <v>0.80439077677865489</v>
      </c>
      <c r="L59" s="94">
        <f t="shared" si="2"/>
        <v>4.251768339727513E-3</v>
      </c>
    </row>
    <row r="60" spans="1:12" s="105" customFormat="1" ht="15.75" x14ac:dyDescent="0.25">
      <c r="A60" s="171" t="s">
        <v>13</v>
      </c>
      <c r="B60" s="95">
        <v>108.30214018436529</v>
      </c>
      <c r="C60" s="95">
        <v>108.52137668403009</v>
      </c>
      <c r="D60" s="95">
        <v>109.15912541303007</v>
      </c>
      <c r="E60" s="95"/>
      <c r="F60" s="95">
        <f t="shared" si="0"/>
        <v>0.58767106397557001</v>
      </c>
      <c r="G60" s="95">
        <f t="shared" si="1"/>
        <v>0.79129112980216298</v>
      </c>
      <c r="H60" s="95"/>
      <c r="I60" s="95">
        <v>0.6293395774340288</v>
      </c>
      <c r="J60" s="95">
        <v>0.63303802402475473</v>
      </c>
      <c r="L60" s="95">
        <f t="shared" si="2"/>
        <v>3.6984465907259345E-3</v>
      </c>
    </row>
    <row r="61" spans="1:12" ht="15.75" x14ac:dyDescent="0.25">
      <c r="A61" s="172" t="s">
        <v>14</v>
      </c>
      <c r="B61" s="94">
        <v>96.938103593351954</v>
      </c>
      <c r="C61" s="94">
        <v>97.772251171742255</v>
      </c>
      <c r="D61" s="94">
        <v>98.088994106445611</v>
      </c>
      <c r="E61" s="94"/>
      <c r="F61" s="94">
        <f t="shared" si="0"/>
        <v>0.32395994866374345</v>
      </c>
      <c r="G61" s="94">
        <f t="shared" si="1"/>
        <v>1.1872426532311353</v>
      </c>
      <c r="H61" s="94"/>
      <c r="I61" s="94">
        <v>0.17079943100489864</v>
      </c>
      <c r="J61" s="94">
        <v>0.17135275275390011</v>
      </c>
      <c r="L61" s="94">
        <f t="shared" si="2"/>
        <v>5.5332174900146747E-4</v>
      </c>
    </row>
    <row r="62" spans="1:12" s="105" customFormat="1" ht="15.75" x14ac:dyDescent="0.25">
      <c r="A62" s="173" t="s">
        <v>157</v>
      </c>
      <c r="B62" s="95">
        <v>104.52905307985826</v>
      </c>
      <c r="C62" s="95">
        <v>108.47394555909034</v>
      </c>
      <c r="D62" s="95">
        <v>108.63680241034641</v>
      </c>
      <c r="E62" s="95"/>
      <c r="F62" s="95">
        <f t="shared" si="0"/>
        <v>0.15013453269048238</v>
      </c>
      <c r="G62" s="95">
        <f t="shared" si="1"/>
        <v>3.9297680496061638</v>
      </c>
      <c r="H62" s="95"/>
      <c r="I62" s="95">
        <v>1.8324854408471674</v>
      </c>
      <c r="J62" s="95">
        <v>1.8352366343004045</v>
      </c>
      <c r="L62" s="95">
        <f t="shared" si="2"/>
        <v>2.7511934532371551E-3</v>
      </c>
    </row>
    <row r="63" spans="1:12" ht="15.75" x14ac:dyDescent="0.25">
      <c r="A63" s="172" t="s">
        <v>233</v>
      </c>
      <c r="B63" s="94">
        <v>111.59298384235117</v>
      </c>
      <c r="C63" s="94">
        <v>115.9296789510647</v>
      </c>
      <c r="D63" s="94">
        <v>116.31245751110833</v>
      </c>
      <c r="E63" s="94"/>
      <c r="F63" s="94">
        <f t="shared" si="0"/>
        <v>0.33018167867540082</v>
      </c>
      <c r="G63" s="94">
        <f t="shared" si="1"/>
        <v>4.2291849417920524</v>
      </c>
      <c r="H63" s="94"/>
      <c r="I63" s="94">
        <v>0.42400330670975128</v>
      </c>
      <c r="J63" s="94">
        <v>0.42540328794548482</v>
      </c>
      <c r="L63" s="94">
        <f t="shared" si="2"/>
        <v>1.3999812357335384E-3</v>
      </c>
    </row>
    <row r="64" spans="1:12" s="105" customFormat="1" ht="15.75" x14ac:dyDescent="0.25">
      <c r="A64" s="171" t="s">
        <v>77</v>
      </c>
      <c r="B64" s="95">
        <v>100.00891138287547</v>
      </c>
      <c r="C64" s="95">
        <v>110.22886657670789</v>
      </c>
      <c r="D64" s="95">
        <v>110.42719604307752</v>
      </c>
      <c r="E64" s="95"/>
      <c r="F64" s="95">
        <f t="shared" si="0"/>
        <v>0.17992516164684336</v>
      </c>
      <c r="G64" s="95">
        <f t="shared" si="1"/>
        <v>10.417356329694005</v>
      </c>
      <c r="H64" s="95"/>
      <c r="I64" s="95">
        <v>0.62071799128112892</v>
      </c>
      <c r="J64" s="95">
        <v>0.62183481913031258</v>
      </c>
      <c r="L64" s="95">
        <f t="shared" si="2"/>
        <v>1.1168278491836547E-3</v>
      </c>
    </row>
    <row r="65" spans="1:12" ht="15.75" x14ac:dyDescent="0.25">
      <c r="A65" s="172" t="s">
        <v>232</v>
      </c>
      <c r="B65" s="94">
        <v>104.47881576526565</v>
      </c>
      <c r="C65" s="94">
        <v>103.58869683835938</v>
      </c>
      <c r="D65" s="94">
        <v>103.61951770205792</v>
      </c>
      <c r="E65" s="94"/>
      <c r="F65" s="94">
        <f t="shared" si="0"/>
        <v>2.9753114615038712E-2</v>
      </c>
      <c r="G65" s="94">
        <f t="shared" si="1"/>
        <v>-0.82246152668722372</v>
      </c>
      <c r="H65" s="94"/>
      <c r="I65" s="94">
        <v>0.78776414285628715</v>
      </c>
      <c r="J65" s="94">
        <v>0.78799852722460739</v>
      </c>
      <c r="L65" s="94">
        <f t="shared" si="2"/>
        <v>2.3438436832023957E-4</v>
      </c>
    </row>
    <row r="66" spans="1:12" s="105" customFormat="1" ht="15.75" x14ac:dyDescent="0.25">
      <c r="A66" s="174" t="s">
        <v>247</v>
      </c>
      <c r="B66" s="96">
        <v>123.47012564522699</v>
      </c>
      <c r="C66" s="96">
        <v>160.89461207203431</v>
      </c>
      <c r="D66" s="96">
        <v>161.02636943285495</v>
      </c>
      <c r="E66" s="96"/>
      <c r="F66" s="96">
        <f t="shared" si="0"/>
        <v>8.1890474220269738E-2</v>
      </c>
      <c r="G66" s="96">
        <f t="shared" si="1"/>
        <v>30.41727186343055</v>
      </c>
      <c r="H66" s="96"/>
      <c r="I66" s="96">
        <v>5.0016783089946761</v>
      </c>
      <c r="J66" s="96">
        <v>5.0057742070808855</v>
      </c>
      <c r="L66" s="96">
        <f t="shared" si="2"/>
        <v>4.0958980862093597E-3</v>
      </c>
    </row>
    <row r="67" spans="1:12" ht="15.75" x14ac:dyDescent="0.25">
      <c r="A67" s="175" t="s">
        <v>1</v>
      </c>
      <c r="B67" s="94">
        <v>122.61328447630241</v>
      </c>
      <c r="C67" s="94">
        <v>172.08510541451196</v>
      </c>
      <c r="D67" s="94">
        <v>172.08510541451196</v>
      </c>
      <c r="E67" s="94"/>
      <c r="F67" s="94">
        <f t="shared" si="0"/>
        <v>0</v>
      </c>
      <c r="G67" s="94">
        <f t="shared" si="1"/>
        <v>40.347847420864923</v>
      </c>
      <c r="H67" s="94"/>
      <c r="I67" s="94">
        <v>4.0381137088916095</v>
      </c>
      <c r="J67" s="94">
        <v>4.0381137088916095</v>
      </c>
      <c r="L67" s="94">
        <f t="shared" si="2"/>
        <v>0</v>
      </c>
    </row>
    <row r="68" spans="1:12" s="105" customFormat="1" ht="15.75" x14ac:dyDescent="0.25">
      <c r="A68" s="173" t="s">
        <v>78</v>
      </c>
      <c r="B68" s="95">
        <v>122.61328447630241</v>
      </c>
      <c r="C68" s="95">
        <v>172.08510541451196</v>
      </c>
      <c r="D68" s="95">
        <v>172.08510541451196</v>
      </c>
      <c r="E68" s="95"/>
      <c r="F68" s="95">
        <f t="shared" si="0"/>
        <v>0</v>
      </c>
      <c r="G68" s="95">
        <f t="shared" si="1"/>
        <v>40.347847420864923</v>
      </c>
      <c r="H68" s="95"/>
      <c r="I68" s="95">
        <v>4.0381137088916095</v>
      </c>
      <c r="J68" s="95">
        <v>4.0381137088916095</v>
      </c>
      <c r="L68" s="95">
        <f t="shared" si="2"/>
        <v>0</v>
      </c>
    </row>
    <row r="69" spans="1:12" ht="15.75" x14ac:dyDescent="0.25">
      <c r="A69" s="172" t="s">
        <v>15</v>
      </c>
      <c r="B69" s="94">
        <v>122.61328447630241</v>
      </c>
      <c r="C69" s="94">
        <v>172.08510541451196</v>
      </c>
      <c r="D69" s="94">
        <v>172.08510541451196</v>
      </c>
      <c r="E69" s="94"/>
      <c r="F69" s="94">
        <f t="shared" si="0"/>
        <v>0</v>
      </c>
      <c r="G69" s="94">
        <f t="shared" si="1"/>
        <v>40.347847420864923</v>
      </c>
      <c r="H69" s="94"/>
      <c r="I69" s="94">
        <v>4.0381137088916095</v>
      </c>
      <c r="J69" s="94">
        <v>4.0381137088916095</v>
      </c>
      <c r="L69" s="94">
        <f t="shared" si="2"/>
        <v>0</v>
      </c>
    </row>
    <row r="70" spans="1:12" s="105" customFormat="1" ht="15.75" x14ac:dyDescent="0.25">
      <c r="A70" s="169" t="s">
        <v>16</v>
      </c>
      <c r="B70" s="95">
        <v>126.10846408050412</v>
      </c>
      <c r="C70" s="95">
        <v>126.437457390468</v>
      </c>
      <c r="D70" s="95">
        <v>126.97491480608417</v>
      </c>
      <c r="E70" s="95"/>
      <c r="F70" s="95">
        <f t="shared" si="0"/>
        <v>0.42507768402553214</v>
      </c>
      <c r="G70" s="95">
        <f t="shared" ref="G70:G133" si="3">((D70/B70-1)*100)</f>
        <v>0.68706786011361043</v>
      </c>
      <c r="H70" s="95"/>
      <c r="I70" s="95">
        <v>0.9635646001030671</v>
      </c>
      <c r="J70" s="95">
        <v>0.96766049818927502</v>
      </c>
      <c r="L70" s="95">
        <f t="shared" si="2"/>
        <v>4.0958980862079164E-3</v>
      </c>
    </row>
    <row r="71" spans="1:12" ht="15.75" x14ac:dyDescent="0.25">
      <c r="A71" s="170" t="s">
        <v>16</v>
      </c>
      <c r="B71" s="94">
        <v>126.10846408050412</v>
      </c>
      <c r="C71" s="94">
        <v>126.437457390468</v>
      </c>
      <c r="D71" s="94">
        <v>126.97491480608417</v>
      </c>
      <c r="E71" s="94"/>
      <c r="F71" s="94">
        <f t="shared" ref="F71:F134" si="4">((D71/C71-1)*100)</f>
        <v>0.42507768402553214</v>
      </c>
      <c r="G71" s="94">
        <f t="shared" si="3"/>
        <v>0.68706786011361043</v>
      </c>
      <c r="H71" s="94"/>
      <c r="I71" s="94">
        <v>0.9635646001030671</v>
      </c>
      <c r="J71" s="94">
        <v>0.96766049818927502</v>
      </c>
      <c r="L71" s="94">
        <f t="shared" si="2"/>
        <v>4.0958980862079164E-3</v>
      </c>
    </row>
    <row r="72" spans="1:12" s="105" customFormat="1" ht="15.75" x14ac:dyDescent="0.25">
      <c r="A72" s="171" t="s">
        <v>16</v>
      </c>
      <c r="B72" s="95">
        <v>126.10846408050412</v>
      </c>
      <c r="C72" s="95">
        <v>126.437457390468</v>
      </c>
      <c r="D72" s="95">
        <v>126.97491480608417</v>
      </c>
      <c r="E72" s="95"/>
      <c r="F72" s="95">
        <f t="shared" si="4"/>
        <v>0.42507768402553214</v>
      </c>
      <c r="G72" s="95">
        <f t="shared" si="3"/>
        <v>0.68706786011361043</v>
      </c>
      <c r="H72" s="95"/>
      <c r="I72" s="95">
        <v>0.9635646001030671</v>
      </c>
      <c r="J72" s="95">
        <v>0.96766049818927502</v>
      </c>
      <c r="L72" s="95">
        <f t="shared" ref="L72:L135" si="5">J72-I72</f>
        <v>4.0958980862079164E-3</v>
      </c>
    </row>
    <row r="73" spans="1:12" ht="15.75" x14ac:dyDescent="0.25">
      <c r="A73" s="168" t="s">
        <v>128</v>
      </c>
      <c r="B73" s="97">
        <v>102.4001074083494</v>
      </c>
      <c r="C73" s="97">
        <v>101.8399649534814</v>
      </c>
      <c r="D73" s="97">
        <v>101.47884117846772</v>
      </c>
      <c r="E73" s="97"/>
      <c r="F73" s="97">
        <f t="shared" si="4"/>
        <v>-0.35459927267122993</v>
      </c>
      <c r="G73" s="97">
        <f t="shared" si="3"/>
        <v>-0.899673108943011</v>
      </c>
      <c r="H73" s="97"/>
      <c r="I73" s="97">
        <v>4.4541130875970181</v>
      </c>
      <c r="J73" s="97">
        <v>4.4383188349844449</v>
      </c>
      <c r="L73" s="97">
        <f t="shared" si="5"/>
        <v>-1.5794252612573167E-2</v>
      </c>
    </row>
    <row r="74" spans="1:12" s="105" customFormat="1" ht="15.75" x14ac:dyDescent="0.25">
      <c r="A74" s="169" t="s">
        <v>79</v>
      </c>
      <c r="B74" s="95">
        <v>102.30264702266497</v>
      </c>
      <c r="C74" s="95">
        <v>101.7568222266822</v>
      </c>
      <c r="D74" s="95">
        <v>101.59703403432675</v>
      </c>
      <c r="E74" s="95"/>
      <c r="F74" s="95">
        <f t="shared" si="4"/>
        <v>-0.15702946383240324</v>
      </c>
      <c r="G74" s="95">
        <f t="shared" si="3"/>
        <v>-0.68973091984794177</v>
      </c>
      <c r="H74" s="95"/>
      <c r="I74" s="95">
        <v>3.3207354156059465</v>
      </c>
      <c r="J74" s="95">
        <v>3.3155208825875282</v>
      </c>
      <c r="L74" s="95">
        <f t="shared" si="5"/>
        <v>-5.2145330184183436E-3</v>
      </c>
    </row>
    <row r="75" spans="1:12" ht="15.75" x14ac:dyDescent="0.25">
      <c r="A75" s="170" t="s">
        <v>80</v>
      </c>
      <c r="B75" s="94">
        <v>95.929442786281598</v>
      </c>
      <c r="C75" s="94">
        <v>97.015592948987063</v>
      </c>
      <c r="D75" s="94">
        <v>97.015592948987063</v>
      </c>
      <c r="E75" s="94"/>
      <c r="F75" s="94">
        <f t="shared" si="4"/>
        <v>0</v>
      </c>
      <c r="G75" s="94">
        <f t="shared" si="3"/>
        <v>1.1322385819807934</v>
      </c>
      <c r="H75" s="94"/>
      <c r="I75" s="94">
        <v>0.57045842531200908</v>
      </c>
      <c r="J75" s="94">
        <v>0.57045842531200908</v>
      </c>
      <c r="L75" s="94">
        <f t="shared" si="5"/>
        <v>0</v>
      </c>
    </row>
    <row r="76" spans="1:12" s="105" customFormat="1" ht="15.75" x14ac:dyDescent="0.25">
      <c r="A76" s="171" t="s">
        <v>81</v>
      </c>
      <c r="B76" s="95">
        <v>95.929442786281598</v>
      </c>
      <c r="C76" s="95">
        <v>97.015592948987063</v>
      </c>
      <c r="D76" s="95">
        <v>97.015592948987063</v>
      </c>
      <c r="E76" s="95"/>
      <c r="F76" s="95">
        <f t="shared" si="4"/>
        <v>0</v>
      </c>
      <c r="G76" s="95">
        <f t="shared" si="3"/>
        <v>1.1322385819807934</v>
      </c>
      <c r="H76" s="95"/>
      <c r="I76" s="95">
        <v>0.57045842531200908</v>
      </c>
      <c r="J76" s="95">
        <v>0.57045842531200908</v>
      </c>
      <c r="L76" s="95">
        <f t="shared" si="5"/>
        <v>0</v>
      </c>
    </row>
    <row r="77" spans="1:12" ht="15.75" x14ac:dyDescent="0.25">
      <c r="A77" s="170" t="s">
        <v>82</v>
      </c>
      <c r="B77" s="94">
        <v>104.66016464802405</v>
      </c>
      <c r="C77" s="94">
        <v>103.61190934976898</v>
      </c>
      <c r="D77" s="94">
        <v>103.38393914001894</v>
      </c>
      <c r="E77" s="94"/>
      <c r="F77" s="94">
        <f t="shared" si="4"/>
        <v>-0.22002317222092893</v>
      </c>
      <c r="G77" s="94">
        <f t="shared" si="3"/>
        <v>-1.2193994843187062</v>
      </c>
      <c r="H77" s="94"/>
      <c r="I77" s="94">
        <v>2.369992653856769</v>
      </c>
      <c r="J77" s="94">
        <v>2.3647781208383507</v>
      </c>
      <c r="L77" s="94">
        <f t="shared" si="5"/>
        <v>-5.2145330184183436E-3</v>
      </c>
    </row>
    <row r="78" spans="1:12" s="105" customFormat="1" ht="15.75" x14ac:dyDescent="0.25">
      <c r="A78" s="171" t="s">
        <v>231</v>
      </c>
      <c r="B78" s="95">
        <v>101.53992080578419</v>
      </c>
      <c r="C78" s="95">
        <v>100.26099589883623</v>
      </c>
      <c r="D78" s="95">
        <v>99.990444550137539</v>
      </c>
      <c r="E78" s="95"/>
      <c r="F78" s="95">
        <f t="shared" si="4"/>
        <v>-0.26984705894171901</v>
      </c>
      <c r="G78" s="95">
        <f t="shared" si="3"/>
        <v>-1.5259774119878888</v>
      </c>
      <c r="H78" s="95"/>
      <c r="I78" s="95">
        <v>1.0900780535451799</v>
      </c>
      <c r="J78" s="95">
        <v>1.087136509977519</v>
      </c>
      <c r="L78" s="95">
        <f t="shared" si="5"/>
        <v>-2.9415435676609647E-3</v>
      </c>
    </row>
    <row r="79" spans="1:12" ht="15.75" x14ac:dyDescent="0.25">
      <c r="A79" s="172" t="s">
        <v>230</v>
      </c>
      <c r="B79" s="94">
        <v>106.89530749731126</v>
      </c>
      <c r="C79" s="94">
        <v>105.5558657053043</v>
      </c>
      <c r="D79" s="94">
        <v>105.03159732556225</v>
      </c>
      <c r="E79" s="94"/>
      <c r="F79" s="94">
        <f t="shared" si="4"/>
        <v>-0.49667384776675982</v>
      </c>
      <c r="G79" s="94">
        <f t="shared" si="3"/>
        <v>-1.7434910992663477</v>
      </c>
      <c r="H79" s="94"/>
      <c r="I79" s="94">
        <v>0.64599768964449766</v>
      </c>
      <c r="J79" s="94">
        <v>0.6427891880628559</v>
      </c>
      <c r="L79" s="94">
        <f t="shared" si="5"/>
        <v>-3.208501581641765E-3</v>
      </c>
    </row>
    <row r="80" spans="1:12" s="105" customFormat="1" ht="15.75" x14ac:dyDescent="0.25">
      <c r="A80" s="171" t="s">
        <v>229</v>
      </c>
      <c r="B80" s="95">
        <v>108.10247834098456</v>
      </c>
      <c r="C80" s="95">
        <v>107.78364036441567</v>
      </c>
      <c r="D80" s="95">
        <v>107.94270364443705</v>
      </c>
      <c r="E80" s="95"/>
      <c r="F80" s="95">
        <f t="shared" si="4"/>
        <v>0.14757645917653495</v>
      </c>
      <c r="G80" s="95">
        <f t="shared" si="3"/>
        <v>-0.14779929100565692</v>
      </c>
      <c r="H80" s="95"/>
      <c r="I80" s="95">
        <v>0.63391691066709177</v>
      </c>
      <c r="J80" s="95">
        <v>0.6348524227979756</v>
      </c>
      <c r="L80" s="95">
        <f t="shared" si="5"/>
        <v>9.3551213088383101E-4</v>
      </c>
    </row>
    <row r="81" spans="1:12" ht="15.75" x14ac:dyDescent="0.25">
      <c r="A81" s="170" t="s">
        <v>158</v>
      </c>
      <c r="B81" s="94">
        <v>98.063093734317746</v>
      </c>
      <c r="C81" s="94">
        <v>98.005989850579866</v>
      </c>
      <c r="D81" s="94">
        <v>98.005989850579866</v>
      </c>
      <c r="E81" s="94"/>
      <c r="F81" s="94">
        <f t="shared" si="4"/>
        <v>0</v>
      </c>
      <c r="G81" s="94">
        <f t="shared" si="3"/>
        <v>-5.8231778708295323E-2</v>
      </c>
      <c r="H81" s="94"/>
      <c r="I81" s="94">
        <v>0.38028433643716841</v>
      </c>
      <c r="J81" s="94">
        <v>0.38028433643716847</v>
      </c>
      <c r="L81" s="94">
        <f t="shared" si="5"/>
        <v>0</v>
      </c>
    </row>
    <row r="82" spans="1:12" s="105" customFormat="1" ht="15.75" x14ac:dyDescent="0.25">
      <c r="A82" s="171" t="s">
        <v>228</v>
      </c>
      <c r="B82" s="95">
        <v>98.063093734317746</v>
      </c>
      <c r="C82" s="95">
        <v>98.005989850579866</v>
      </c>
      <c r="D82" s="95">
        <v>98.005989850579866</v>
      </c>
      <c r="E82" s="95"/>
      <c r="F82" s="95">
        <f t="shared" si="4"/>
        <v>0</v>
      </c>
      <c r="G82" s="95">
        <f t="shared" si="3"/>
        <v>-5.8231778708295323E-2</v>
      </c>
      <c r="H82" s="95"/>
      <c r="I82" s="95">
        <v>0.38028433643716841</v>
      </c>
      <c r="J82" s="95">
        <v>0.38028433643716847</v>
      </c>
      <c r="L82" s="95">
        <f t="shared" si="5"/>
        <v>0</v>
      </c>
    </row>
    <row r="83" spans="1:12" ht="15.75" x14ac:dyDescent="0.25">
      <c r="A83" s="175" t="s">
        <v>83</v>
      </c>
      <c r="B83" s="94">
        <v>102.68658020691061</v>
      </c>
      <c r="C83" s="94">
        <v>102.08435275739687</v>
      </c>
      <c r="D83" s="94">
        <v>101.13142783765096</v>
      </c>
      <c r="E83" s="94"/>
      <c r="F83" s="94">
        <f t="shared" si="4"/>
        <v>-0.93346815060926236</v>
      </c>
      <c r="G83" s="94">
        <f t="shared" si="3"/>
        <v>-1.5144650509599789</v>
      </c>
      <c r="H83" s="94"/>
      <c r="I83" s="94">
        <v>1.1333776719910704</v>
      </c>
      <c r="J83" s="94">
        <v>1.1227979523969172</v>
      </c>
      <c r="L83" s="94">
        <f t="shared" si="5"/>
        <v>-1.057971959415327E-2</v>
      </c>
    </row>
    <row r="84" spans="1:12" s="105" customFormat="1" ht="15.75" x14ac:dyDescent="0.25">
      <c r="A84" s="173" t="s">
        <v>159</v>
      </c>
      <c r="B84" s="95">
        <v>102.68658020691061</v>
      </c>
      <c r="C84" s="95">
        <v>102.08435275739687</v>
      </c>
      <c r="D84" s="95">
        <v>101.13142783765096</v>
      </c>
      <c r="E84" s="95"/>
      <c r="F84" s="95">
        <f t="shared" si="4"/>
        <v>-0.93346815060926236</v>
      </c>
      <c r="G84" s="95">
        <f t="shared" si="3"/>
        <v>-1.5144650509599789</v>
      </c>
      <c r="H84" s="95"/>
      <c r="I84" s="95">
        <v>1.1333776719910704</v>
      </c>
      <c r="J84" s="95">
        <v>1.1227979523969172</v>
      </c>
      <c r="L84" s="95">
        <f t="shared" si="5"/>
        <v>-1.057971959415327E-2</v>
      </c>
    </row>
    <row r="85" spans="1:12" ht="15.75" x14ac:dyDescent="0.25">
      <c r="A85" s="172" t="s">
        <v>159</v>
      </c>
      <c r="B85" s="94">
        <v>102.68658020691061</v>
      </c>
      <c r="C85" s="94">
        <v>102.08435275739687</v>
      </c>
      <c r="D85" s="94">
        <v>101.13142783765096</v>
      </c>
      <c r="E85" s="94"/>
      <c r="F85" s="94">
        <f t="shared" si="4"/>
        <v>-0.93346815060926236</v>
      </c>
      <c r="G85" s="94">
        <f t="shared" si="3"/>
        <v>-1.5144650509599789</v>
      </c>
      <c r="H85" s="94"/>
      <c r="I85" s="94">
        <v>1.1333776719910704</v>
      </c>
      <c r="J85" s="94">
        <v>1.1227979523969172</v>
      </c>
      <c r="L85" s="94">
        <f t="shared" si="5"/>
        <v>-1.057971959415327E-2</v>
      </c>
    </row>
    <row r="86" spans="1:12" s="105" customFormat="1" ht="15.75" x14ac:dyDescent="0.25">
      <c r="A86" s="174" t="s">
        <v>129</v>
      </c>
      <c r="B86" s="96">
        <v>100.84011803696542</v>
      </c>
      <c r="C86" s="96">
        <v>95.361062821866412</v>
      </c>
      <c r="D86" s="96">
        <v>95.341815920986349</v>
      </c>
      <c r="E86" s="96"/>
      <c r="F86" s="96">
        <f t="shared" si="4"/>
        <v>-2.0183186208833082E-2</v>
      </c>
      <c r="G86" s="96">
        <f t="shared" si="3"/>
        <v>-5.4524947243353434</v>
      </c>
      <c r="H86" s="96"/>
      <c r="I86" s="96">
        <v>14.083877993721762</v>
      </c>
      <c r="J86" s="96">
        <v>14.081035418400866</v>
      </c>
      <c r="L86" s="96">
        <f t="shared" si="5"/>
        <v>-2.8425753208960458E-3</v>
      </c>
    </row>
    <row r="87" spans="1:12" ht="15.75" x14ac:dyDescent="0.25">
      <c r="A87" s="175" t="s">
        <v>149</v>
      </c>
      <c r="B87" s="94">
        <v>106.8532425139463</v>
      </c>
      <c r="C87" s="94">
        <v>106.8532425139463</v>
      </c>
      <c r="D87" s="94">
        <v>106.8532425139463</v>
      </c>
      <c r="E87" s="94"/>
      <c r="F87" s="94">
        <f t="shared" si="4"/>
        <v>0</v>
      </c>
      <c r="G87" s="94">
        <f t="shared" si="3"/>
        <v>0</v>
      </c>
      <c r="H87" s="94"/>
      <c r="I87" s="94">
        <v>1.2076282274368093</v>
      </c>
      <c r="J87" s="94">
        <v>1.2076282274368093</v>
      </c>
      <c r="L87" s="94">
        <f t="shared" si="5"/>
        <v>0</v>
      </c>
    </row>
    <row r="88" spans="1:12" s="105" customFormat="1" ht="15.75" x14ac:dyDescent="0.25">
      <c r="A88" s="173" t="s">
        <v>160</v>
      </c>
      <c r="B88" s="95">
        <v>106.8532425139463</v>
      </c>
      <c r="C88" s="95">
        <v>106.8532425139463</v>
      </c>
      <c r="D88" s="95">
        <v>106.8532425139463</v>
      </c>
      <c r="E88" s="95"/>
      <c r="F88" s="95">
        <f t="shared" si="4"/>
        <v>0</v>
      </c>
      <c r="G88" s="95">
        <f t="shared" si="3"/>
        <v>0</v>
      </c>
      <c r="H88" s="95"/>
      <c r="I88" s="95">
        <v>1.2076282274368093</v>
      </c>
      <c r="J88" s="95">
        <v>1.2076282274368093</v>
      </c>
      <c r="L88" s="95">
        <f t="shared" si="5"/>
        <v>0</v>
      </c>
    </row>
    <row r="89" spans="1:12" ht="15.75" x14ac:dyDescent="0.25">
      <c r="A89" s="172" t="s">
        <v>160</v>
      </c>
      <c r="B89" s="94">
        <v>106.8532425139463</v>
      </c>
      <c r="C89" s="94">
        <v>106.8532425139463</v>
      </c>
      <c r="D89" s="94">
        <v>106.8532425139463</v>
      </c>
      <c r="E89" s="94"/>
      <c r="F89" s="94">
        <f t="shared" si="4"/>
        <v>0</v>
      </c>
      <c r="G89" s="94">
        <f t="shared" si="3"/>
        <v>0</v>
      </c>
      <c r="H89" s="94"/>
      <c r="I89" s="94">
        <v>1.2076282274368093</v>
      </c>
      <c r="J89" s="94">
        <v>1.2076282274368093</v>
      </c>
      <c r="L89" s="94">
        <f t="shared" si="5"/>
        <v>0</v>
      </c>
    </row>
    <row r="90" spans="1:12" s="105" customFormat="1" ht="15.75" x14ac:dyDescent="0.25">
      <c r="A90" s="169" t="s">
        <v>148</v>
      </c>
      <c r="B90" s="95">
        <v>107.24370196657695</v>
      </c>
      <c r="C90" s="95">
        <v>107.23522837714994</v>
      </c>
      <c r="D90" s="95">
        <v>107.23522837714994</v>
      </c>
      <c r="E90" s="95"/>
      <c r="F90" s="95">
        <f t="shared" si="4"/>
        <v>0</v>
      </c>
      <c r="G90" s="95">
        <f t="shared" si="3"/>
        <v>-7.9012466668193504E-3</v>
      </c>
      <c r="H90" s="95"/>
      <c r="I90" s="95">
        <v>5.0683057874047481</v>
      </c>
      <c r="J90" s="95">
        <v>5.068305787404749</v>
      </c>
      <c r="L90" s="95">
        <f t="shared" si="5"/>
        <v>0</v>
      </c>
    </row>
    <row r="91" spans="1:12" ht="15.75" x14ac:dyDescent="0.25">
      <c r="A91" s="170" t="s">
        <v>161</v>
      </c>
      <c r="B91" s="94">
        <v>105.02894014698707</v>
      </c>
      <c r="C91" s="94">
        <v>105.01922477261888</v>
      </c>
      <c r="D91" s="94">
        <v>105.01922477261888</v>
      </c>
      <c r="E91" s="94"/>
      <c r="F91" s="94">
        <f t="shared" si="4"/>
        <v>0</v>
      </c>
      <c r="G91" s="94">
        <f t="shared" si="3"/>
        <v>-9.2501879525697106E-3</v>
      </c>
      <c r="H91" s="94"/>
      <c r="I91" s="94">
        <v>4.3291438158583251</v>
      </c>
      <c r="J91" s="94">
        <v>4.3291438158583251</v>
      </c>
      <c r="L91" s="94">
        <f t="shared" si="5"/>
        <v>0</v>
      </c>
    </row>
    <row r="92" spans="1:12" s="105" customFormat="1" ht="15.75" x14ac:dyDescent="0.25">
      <c r="A92" s="171" t="s">
        <v>227</v>
      </c>
      <c r="B92" s="95">
        <v>105.02894014698707</v>
      </c>
      <c r="C92" s="95">
        <v>105.01922477261888</v>
      </c>
      <c r="D92" s="95">
        <v>105.01922477261888</v>
      </c>
      <c r="E92" s="95"/>
      <c r="F92" s="95">
        <f t="shared" si="4"/>
        <v>0</v>
      </c>
      <c r="G92" s="95">
        <f t="shared" si="3"/>
        <v>-9.2501879525697106E-3</v>
      </c>
      <c r="H92" s="95"/>
      <c r="I92" s="95">
        <v>4.3291438158583251</v>
      </c>
      <c r="J92" s="95">
        <v>4.3291438158583251</v>
      </c>
      <c r="L92" s="95">
        <f t="shared" si="5"/>
        <v>0</v>
      </c>
    </row>
    <row r="93" spans="1:12" ht="15.75" x14ac:dyDescent="0.25">
      <c r="A93" s="170" t="s">
        <v>162</v>
      </c>
      <c r="B93" s="94">
        <v>122.35661058360637</v>
      </c>
      <c r="C93" s="94">
        <v>122.35661058360637</v>
      </c>
      <c r="D93" s="94">
        <v>122.35661058360637</v>
      </c>
      <c r="E93" s="94"/>
      <c r="F93" s="94">
        <f t="shared" si="4"/>
        <v>0</v>
      </c>
      <c r="G93" s="94">
        <f t="shared" si="3"/>
        <v>0</v>
      </c>
      <c r="H93" s="94"/>
      <c r="I93" s="94">
        <v>0.73916197154642316</v>
      </c>
      <c r="J93" s="94">
        <v>0.73916197154642327</v>
      </c>
      <c r="L93" s="94">
        <f t="shared" si="5"/>
        <v>0</v>
      </c>
    </row>
    <row r="94" spans="1:12" s="105" customFormat="1" ht="15.75" x14ac:dyDescent="0.25">
      <c r="A94" s="171" t="s">
        <v>226</v>
      </c>
      <c r="B94" s="95">
        <v>122.35661058360637</v>
      </c>
      <c r="C94" s="95">
        <v>122.35661058360637</v>
      </c>
      <c r="D94" s="95">
        <v>122.35661058360637</v>
      </c>
      <c r="E94" s="95"/>
      <c r="F94" s="95">
        <f t="shared" si="4"/>
        <v>0</v>
      </c>
      <c r="G94" s="95">
        <f t="shared" si="3"/>
        <v>0</v>
      </c>
      <c r="H94" s="95"/>
      <c r="I94" s="95">
        <v>0.73916197154642316</v>
      </c>
      <c r="J94" s="95">
        <v>0.73916197154642327</v>
      </c>
      <c r="L94" s="95">
        <f t="shared" si="5"/>
        <v>0</v>
      </c>
    </row>
    <row r="95" spans="1:12" ht="15.75" x14ac:dyDescent="0.25">
      <c r="A95" s="175" t="s">
        <v>147</v>
      </c>
      <c r="B95" s="94">
        <v>107.12407773123068</v>
      </c>
      <c r="C95" s="94">
        <v>108.48689886243125</v>
      </c>
      <c r="D95" s="94">
        <v>108.48689886243125</v>
      </c>
      <c r="E95" s="94"/>
      <c r="F95" s="94">
        <f t="shared" si="4"/>
        <v>0</v>
      </c>
      <c r="G95" s="94">
        <f t="shared" si="3"/>
        <v>1.2721893714873422</v>
      </c>
      <c r="H95" s="94"/>
      <c r="I95" s="94">
        <v>0.35246204551742616</v>
      </c>
      <c r="J95" s="94">
        <v>0.35246204551742621</v>
      </c>
      <c r="L95" s="94">
        <f t="shared" si="5"/>
        <v>0</v>
      </c>
    </row>
    <row r="96" spans="1:12" s="105" customFormat="1" ht="15.75" x14ac:dyDescent="0.25">
      <c r="A96" s="173" t="s">
        <v>84</v>
      </c>
      <c r="B96" s="95">
        <v>99.999999999999986</v>
      </c>
      <c r="C96" s="95">
        <v>99.999999999999986</v>
      </c>
      <c r="D96" s="95">
        <v>99.999999999999986</v>
      </c>
      <c r="E96" s="95"/>
      <c r="F96" s="95">
        <f t="shared" si="4"/>
        <v>0</v>
      </c>
      <c r="G96" s="95">
        <f t="shared" si="3"/>
        <v>0</v>
      </c>
      <c r="H96" s="95"/>
      <c r="I96" s="95">
        <v>0.20600390916610059</v>
      </c>
      <c r="J96" s="95">
        <v>0.20600390916610059</v>
      </c>
      <c r="L96" s="95">
        <f t="shared" si="5"/>
        <v>0</v>
      </c>
    </row>
    <row r="97" spans="1:12" ht="15.75" x14ac:dyDescent="0.25">
      <c r="A97" s="172" t="s">
        <v>85</v>
      </c>
      <c r="B97" s="94">
        <v>99.999999999999986</v>
      </c>
      <c r="C97" s="94">
        <v>99.999999999999986</v>
      </c>
      <c r="D97" s="94">
        <v>99.999999999999986</v>
      </c>
      <c r="E97" s="94"/>
      <c r="F97" s="94">
        <f t="shared" si="4"/>
        <v>0</v>
      </c>
      <c r="G97" s="94">
        <f t="shared" si="3"/>
        <v>0</v>
      </c>
      <c r="H97" s="94"/>
      <c r="I97" s="94">
        <v>0.20600390916610059</v>
      </c>
      <c r="J97" s="94">
        <v>0.20600390916610059</v>
      </c>
      <c r="L97" s="94">
        <f t="shared" si="5"/>
        <v>0</v>
      </c>
    </row>
    <row r="98" spans="1:12" s="105" customFormat="1" ht="15.75" x14ac:dyDescent="0.25">
      <c r="A98" s="173" t="s">
        <v>86</v>
      </c>
      <c r="B98" s="95">
        <v>119.46866478771129</v>
      </c>
      <c r="C98" s="95">
        <v>123.19297953692291</v>
      </c>
      <c r="D98" s="95">
        <v>123.19297953692291</v>
      </c>
      <c r="E98" s="95"/>
      <c r="F98" s="95">
        <f t="shared" si="4"/>
        <v>0</v>
      </c>
      <c r="G98" s="95">
        <f t="shared" si="3"/>
        <v>3.1173988223853533</v>
      </c>
      <c r="H98" s="95"/>
      <c r="I98" s="95">
        <v>0.14645813635132562</v>
      </c>
      <c r="J98" s="95">
        <v>0.14645813635132562</v>
      </c>
      <c r="L98" s="95">
        <f t="shared" si="5"/>
        <v>0</v>
      </c>
    </row>
    <row r="99" spans="1:12" ht="15.75" x14ac:dyDescent="0.25">
      <c r="A99" s="172" t="s">
        <v>87</v>
      </c>
      <c r="B99" s="94">
        <v>119.46866478771129</v>
      </c>
      <c r="C99" s="94">
        <v>123.19297953692291</v>
      </c>
      <c r="D99" s="94">
        <v>123.19297953692291</v>
      </c>
      <c r="E99" s="94"/>
      <c r="F99" s="94">
        <f t="shared" si="4"/>
        <v>0</v>
      </c>
      <c r="G99" s="94">
        <f t="shared" si="3"/>
        <v>3.1173988223853533</v>
      </c>
      <c r="H99" s="94"/>
      <c r="I99" s="94">
        <v>0.14645813635132562</v>
      </c>
      <c r="J99" s="94">
        <v>0.14645813635132562</v>
      </c>
      <c r="L99" s="94">
        <f t="shared" si="5"/>
        <v>0</v>
      </c>
    </row>
    <row r="100" spans="1:12" s="105" customFormat="1" ht="15.75" x14ac:dyDescent="0.25">
      <c r="A100" s="169" t="s">
        <v>146</v>
      </c>
      <c r="B100" s="95">
        <v>96.286688301781325</v>
      </c>
      <c r="C100" s="95">
        <v>86.81687780405197</v>
      </c>
      <c r="D100" s="95">
        <v>86.783776856790752</v>
      </c>
      <c r="E100" s="95"/>
      <c r="F100" s="95">
        <f t="shared" si="4"/>
        <v>-3.8127318211012007E-2</v>
      </c>
      <c r="G100" s="95">
        <f t="shared" si="3"/>
        <v>-9.8693927609251553</v>
      </c>
      <c r="H100" s="95"/>
      <c r="I100" s="95">
        <v>7.4554819333627815</v>
      </c>
      <c r="J100" s="95">
        <v>7.4526393580418837</v>
      </c>
      <c r="L100" s="95">
        <f t="shared" si="5"/>
        <v>-2.8425753208978222E-3</v>
      </c>
    </row>
    <row r="101" spans="1:12" ht="15.75" x14ac:dyDescent="0.25">
      <c r="A101" s="170" t="s">
        <v>17</v>
      </c>
      <c r="B101" s="94">
        <v>90.079663852100452</v>
      </c>
      <c r="C101" s="94">
        <v>75.750386530347356</v>
      </c>
      <c r="D101" s="94">
        <v>75.700299714667935</v>
      </c>
      <c r="E101" s="94"/>
      <c r="F101" s="94">
        <f t="shared" si="4"/>
        <v>-6.6120871422026273E-2</v>
      </c>
      <c r="G101" s="94">
        <f t="shared" si="3"/>
        <v>-15.96294160360282</v>
      </c>
      <c r="H101" s="94"/>
      <c r="I101" s="94">
        <v>4.2990590713107695</v>
      </c>
      <c r="J101" s="94">
        <v>4.2962164959898717</v>
      </c>
      <c r="L101" s="94">
        <f t="shared" si="5"/>
        <v>-2.8425753208978222E-3</v>
      </c>
    </row>
    <row r="102" spans="1:12" s="105" customFormat="1" ht="15.75" x14ac:dyDescent="0.25">
      <c r="A102" s="171" t="s">
        <v>17</v>
      </c>
      <c r="B102" s="95">
        <v>90.079663852100452</v>
      </c>
      <c r="C102" s="95">
        <v>75.750386530347356</v>
      </c>
      <c r="D102" s="95">
        <v>75.700299714667935</v>
      </c>
      <c r="E102" s="95"/>
      <c r="F102" s="95">
        <f t="shared" si="4"/>
        <v>-6.6120871422026273E-2</v>
      </c>
      <c r="G102" s="95">
        <f t="shared" si="3"/>
        <v>-15.96294160360282</v>
      </c>
      <c r="H102" s="95"/>
      <c r="I102" s="95">
        <v>4.2990590713107695</v>
      </c>
      <c r="J102" s="95">
        <v>4.2962164959898717</v>
      </c>
      <c r="L102" s="95">
        <f t="shared" si="5"/>
        <v>-2.8425753208978222E-3</v>
      </c>
    </row>
    <row r="103" spans="1:12" ht="15.75" x14ac:dyDescent="0.25">
      <c r="A103" s="170" t="s">
        <v>88</v>
      </c>
      <c r="B103" s="94">
        <v>101.37911846308744</v>
      </c>
      <c r="C103" s="94">
        <v>101.37911846308745</v>
      </c>
      <c r="D103" s="94">
        <v>101.37911846308745</v>
      </c>
      <c r="E103" s="94"/>
      <c r="F103" s="94">
        <f t="shared" si="4"/>
        <v>0</v>
      </c>
      <c r="G103" s="94">
        <f t="shared" si="3"/>
        <v>2.2204460492503131E-14</v>
      </c>
      <c r="H103" s="94"/>
      <c r="I103" s="94">
        <v>2.3209005235199518</v>
      </c>
      <c r="J103" s="94">
        <v>2.3209005235199518</v>
      </c>
      <c r="L103" s="94">
        <f t="shared" si="5"/>
        <v>0</v>
      </c>
    </row>
    <row r="104" spans="1:12" s="105" customFormat="1" ht="15.75" x14ac:dyDescent="0.25">
      <c r="A104" s="171" t="s">
        <v>89</v>
      </c>
      <c r="B104" s="95">
        <v>101.37911846308744</v>
      </c>
      <c r="C104" s="95">
        <v>101.37911846308745</v>
      </c>
      <c r="D104" s="95">
        <v>101.37911846308745</v>
      </c>
      <c r="E104" s="95"/>
      <c r="F104" s="95">
        <f t="shared" si="4"/>
        <v>0</v>
      </c>
      <c r="G104" s="95">
        <f t="shared" si="3"/>
        <v>2.2204460492503131E-14</v>
      </c>
      <c r="H104" s="95"/>
      <c r="I104" s="95">
        <v>2.3209005235199518</v>
      </c>
      <c r="J104" s="95">
        <v>2.3209005235199518</v>
      </c>
      <c r="L104" s="95">
        <f t="shared" si="5"/>
        <v>0</v>
      </c>
    </row>
    <row r="105" spans="1:12" ht="15.75" x14ac:dyDescent="0.25">
      <c r="A105" s="170" t="s">
        <v>90</v>
      </c>
      <c r="B105" s="94">
        <v>134.11907242766719</v>
      </c>
      <c r="C105" s="94">
        <v>134.11907242766719</v>
      </c>
      <c r="D105" s="94">
        <v>134.11907242766719</v>
      </c>
      <c r="E105" s="94"/>
      <c r="F105" s="94">
        <f t="shared" si="4"/>
        <v>0</v>
      </c>
      <c r="G105" s="94">
        <f t="shared" si="3"/>
        <v>0</v>
      </c>
      <c r="H105" s="94"/>
      <c r="I105" s="94">
        <v>0.83552233853205982</v>
      </c>
      <c r="J105" s="94">
        <v>0.83552233853205993</v>
      </c>
      <c r="L105" s="94">
        <f t="shared" si="5"/>
        <v>0</v>
      </c>
    </row>
    <row r="106" spans="1:12" s="105" customFormat="1" ht="15.75" x14ac:dyDescent="0.25">
      <c r="A106" s="171" t="s">
        <v>91</v>
      </c>
      <c r="B106" s="95">
        <v>134.11907242766719</v>
      </c>
      <c r="C106" s="95">
        <v>134.11907242766719</v>
      </c>
      <c r="D106" s="95">
        <v>134.11907242766719</v>
      </c>
      <c r="E106" s="95"/>
      <c r="F106" s="95">
        <f t="shared" si="4"/>
        <v>0</v>
      </c>
      <c r="G106" s="95">
        <f t="shared" si="3"/>
        <v>0</v>
      </c>
      <c r="H106" s="95"/>
      <c r="I106" s="95">
        <v>0.83552233853205982</v>
      </c>
      <c r="J106" s="95">
        <v>0.83552233853205993</v>
      </c>
      <c r="L106" s="95">
        <f t="shared" si="5"/>
        <v>0</v>
      </c>
    </row>
    <row r="107" spans="1:12" ht="15.75" x14ac:dyDescent="0.25">
      <c r="A107" s="168" t="s">
        <v>250</v>
      </c>
      <c r="B107" s="97">
        <v>99.952395725701692</v>
      </c>
      <c r="C107" s="97">
        <v>98.339300105927038</v>
      </c>
      <c r="D107" s="97">
        <v>98.427535568193647</v>
      </c>
      <c r="E107" s="97"/>
      <c r="F107" s="97">
        <f t="shared" si="4"/>
        <v>8.9725534116635863E-2</v>
      </c>
      <c r="G107" s="97">
        <f t="shared" si="3"/>
        <v>-1.5255864018434373</v>
      </c>
      <c r="H107" s="97"/>
      <c r="I107" s="97">
        <v>9.6927068163959742</v>
      </c>
      <c r="J107" s="97">
        <v>9.7014036493573457</v>
      </c>
      <c r="L107" s="97">
        <f t="shared" si="5"/>
        <v>8.6968329613714701E-3</v>
      </c>
    </row>
    <row r="108" spans="1:12" s="105" customFormat="1" ht="15.75" x14ac:dyDescent="0.25">
      <c r="A108" s="169" t="s">
        <v>145</v>
      </c>
      <c r="B108" s="95">
        <v>102.93339859072415</v>
      </c>
      <c r="C108" s="95">
        <v>102.10324449102029</v>
      </c>
      <c r="D108" s="95">
        <v>102.10324449102029</v>
      </c>
      <c r="E108" s="95"/>
      <c r="F108" s="95">
        <f t="shared" si="4"/>
        <v>0</v>
      </c>
      <c r="G108" s="95">
        <f t="shared" si="3"/>
        <v>-0.80649634722026464</v>
      </c>
      <c r="H108" s="95"/>
      <c r="I108" s="95">
        <v>2.0099312065643575</v>
      </c>
      <c r="J108" s="95">
        <v>2.0099312065643575</v>
      </c>
      <c r="L108" s="95">
        <f t="shared" si="5"/>
        <v>0</v>
      </c>
    </row>
    <row r="109" spans="1:12" ht="15.75" x14ac:dyDescent="0.25">
      <c r="A109" s="170" t="s">
        <v>163</v>
      </c>
      <c r="B109" s="94">
        <v>102.93339859072415</v>
      </c>
      <c r="C109" s="94">
        <v>102.10324449102029</v>
      </c>
      <c r="D109" s="94">
        <v>102.10324449102029</v>
      </c>
      <c r="E109" s="94"/>
      <c r="F109" s="94">
        <f t="shared" si="4"/>
        <v>0</v>
      </c>
      <c r="G109" s="94">
        <f t="shared" si="3"/>
        <v>-0.80649634722026464</v>
      </c>
      <c r="H109" s="94"/>
      <c r="I109" s="94">
        <v>2.0099312065643575</v>
      </c>
      <c r="J109" s="94">
        <v>2.0099312065643575</v>
      </c>
      <c r="L109" s="94">
        <f t="shared" si="5"/>
        <v>0</v>
      </c>
    </row>
    <row r="110" spans="1:12" s="105" customFormat="1" ht="15.75" x14ac:dyDescent="0.25">
      <c r="A110" s="171" t="s">
        <v>225</v>
      </c>
      <c r="B110" s="95">
        <v>102.93339859072415</v>
      </c>
      <c r="C110" s="95">
        <v>102.10324449102029</v>
      </c>
      <c r="D110" s="95">
        <v>102.10324449102029</v>
      </c>
      <c r="E110" s="95"/>
      <c r="F110" s="95">
        <f t="shared" si="4"/>
        <v>0</v>
      </c>
      <c r="G110" s="95">
        <f t="shared" si="3"/>
        <v>-0.80649634722026464</v>
      </c>
      <c r="H110" s="95"/>
      <c r="I110" s="95">
        <v>2.0099312065643575</v>
      </c>
      <c r="J110" s="95">
        <v>2.0099312065643575</v>
      </c>
      <c r="L110" s="95">
        <f t="shared" si="5"/>
        <v>0</v>
      </c>
    </row>
    <row r="111" spans="1:12" ht="15.75" x14ac:dyDescent="0.25">
      <c r="A111" s="175" t="s">
        <v>92</v>
      </c>
      <c r="B111" s="94">
        <v>98.332445097329483</v>
      </c>
      <c r="C111" s="94">
        <v>98.483367801437637</v>
      </c>
      <c r="D111" s="94">
        <v>98.483367801437637</v>
      </c>
      <c r="E111" s="94"/>
      <c r="F111" s="94">
        <f t="shared" si="4"/>
        <v>0</v>
      </c>
      <c r="G111" s="94">
        <f t="shared" si="3"/>
        <v>0.1534821024319788</v>
      </c>
      <c r="H111" s="94"/>
      <c r="I111" s="94">
        <v>0.30199675175459334</v>
      </c>
      <c r="J111" s="94">
        <v>0.30199675175459334</v>
      </c>
      <c r="L111" s="94">
        <f t="shared" si="5"/>
        <v>0</v>
      </c>
    </row>
    <row r="112" spans="1:12" s="105" customFormat="1" ht="15.75" x14ac:dyDescent="0.25">
      <c r="A112" s="173" t="s">
        <v>93</v>
      </c>
      <c r="B112" s="95">
        <v>98.332445097329483</v>
      </c>
      <c r="C112" s="95">
        <v>98.483367801437637</v>
      </c>
      <c r="D112" s="95">
        <v>98.483367801437637</v>
      </c>
      <c r="E112" s="95"/>
      <c r="F112" s="95">
        <f t="shared" si="4"/>
        <v>0</v>
      </c>
      <c r="G112" s="95">
        <f t="shared" si="3"/>
        <v>0.1534821024319788</v>
      </c>
      <c r="H112" s="95"/>
      <c r="I112" s="95">
        <v>0.30199675175459334</v>
      </c>
      <c r="J112" s="95">
        <v>0.30199675175459334</v>
      </c>
      <c r="L112" s="95">
        <f t="shared" si="5"/>
        <v>0</v>
      </c>
    </row>
    <row r="113" spans="1:12" ht="15.75" x14ac:dyDescent="0.25">
      <c r="A113" s="172" t="s">
        <v>92</v>
      </c>
      <c r="B113" s="94">
        <v>98.332445097329483</v>
      </c>
      <c r="C113" s="94">
        <v>98.483367801437637</v>
      </c>
      <c r="D113" s="94">
        <v>98.483367801437637</v>
      </c>
      <c r="E113" s="94"/>
      <c r="F113" s="94">
        <f t="shared" si="4"/>
        <v>0</v>
      </c>
      <c r="G113" s="94">
        <f t="shared" si="3"/>
        <v>0.1534821024319788</v>
      </c>
      <c r="H113" s="94"/>
      <c r="I113" s="94">
        <v>0.30199675175459334</v>
      </c>
      <c r="J113" s="94">
        <v>0.30199675175459334</v>
      </c>
      <c r="L113" s="94">
        <f t="shared" si="5"/>
        <v>0</v>
      </c>
    </row>
    <row r="114" spans="1:12" s="105" customFormat="1" ht="15.75" x14ac:dyDescent="0.25">
      <c r="A114" s="169" t="s">
        <v>94</v>
      </c>
      <c r="B114" s="95">
        <v>90.727370034603879</v>
      </c>
      <c r="C114" s="95">
        <v>88.520787620015099</v>
      </c>
      <c r="D114" s="95">
        <v>88.890324521761769</v>
      </c>
      <c r="E114" s="95"/>
      <c r="F114" s="95">
        <f t="shared" si="4"/>
        <v>0.41745776521211475</v>
      </c>
      <c r="G114" s="95">
        <f t="shared" si="3"/>
        <v>-2.0247974918058964</v>
      </c>
      <c r="H114" s="95"/>
      <c r="I114" s="95">
        <v>2.503985297592926</v>
      </c>
      <c r="J114" s="95">
        <v>2.5144383786574975</v>
      </c>
      <c r="L114" s="95">
        <f t="shared" si="5"/>
        <v>1.0453081064571546E-2</v>
      </c>
    </row>
    <row r="115" spans="1:12" ht="15.75" x14ac:dyDescent="0.25">
      <c r="A115" s="170" t="s">
        <v>164</v>
      </c>
      <c r="B115" s="94">
        <v>89.392472344937261</v>
      </c>
      <c r="C115" s="94">
        <v>87.134245925813005</v>
      </c>
      <c r="D115" s="94">
        <v>87.548530175044803</v>
      </c>
      <c r="E115" s="94"/>
      <c r="F115" s="94">
        <f t="shared" si="4"/>
        <v>0.47545513802291772</v>
      </c>
      <c r="G115" s="94">
        <f t="shared" si="3"/>
        <v>-2.0627488215979373</v>
      </c>
      <c r="H115" s="94"/>
      <c r="I115" s="94">
        <v>2.1985420344891504</v>
      </c>
      <c r="J115" s="94">
        <v>2.2089951155537229</v>
      </c>
      <c r="L115" s="94">
        <f t="shared" si="5"/>
        <v>1.0453081064572434E-2</v>
      </c>
    </row>
    <row r="116" spans="1:12" s="105" customFormat="1" ht="15.75" x14ac:dyDescent="0.25">
      <c r="A116" s="171" t="s">
        <v>224</v>
      </c>
      <c r="B116" s="95">
        <v>76.778152590029691</v>
      </c>
      <c r="C116" s="95">
        <v>73.244734053457492</v>
      </c>
      <c r="D116" s="95">
        <v>73.244734053457492</v>
      </c>
      <c r="E116" s="95"/>
      <c r="F116" s="95">
        <f t="shared" si="4"/>
        <v>0</v>
      </c>
      <c r="G116" s="95">
        <f t="shared" si="3"/>
        <v>-4.6021145565190995</v>
      </c>
      <c r="H116" s="95"/>
      <c r="I116" s="95">
        <v>0.44164427393715894</v>
      </c>
      <c r="J116" s="95">
        <v>0.44164427393715894</v>
      </c>
      <c r="L116" s="95">
        <f t="shared" si="5"/>
        <v>0</v>
      </c>
    </row>
    <row r="117" spans="1:12" ht="15.75" x14ac:dyDescent="0.25">
      <c r="A117" s="172" t="s">
        <v>223</v>
      </c>
      <c r="B117" s="94">
        <v>85.546601007041659</v>
      </c>
      <c r="C117" s="94">
        <v>83.904151564852043</v>
      </c>
      <c r="D117" s="94">
        <v>83.904151564852043</v>
      </c>
      <c r="E117" s="94"/>
      <c r="F117" s="94">
        <f t="shared" si="4"/>
        <v>0</v>
      </c>
      <c r="G117" s="94">
        <f t="shared" si="3"/>
        <v>-1.9199470497424209</v>
      </c>
      <c r="H117" s="94"/>
      <c r="I117" s="94">
        <v>0.71551380917041851</v>
      </c>
      <c r="J117" s="94">
        <v>0.7155138091704184</v>
      </c>
      <c r="L117" s="94">
        <f t="shared" si="5"/>
        <v>0</v>
      </c>
    </row>
    <row r="118" spans="1:12" s="105" customFormat="1" ht="15.75" x14ac:dyDescent="0.25">
      <c r="A118" s="171" t="s">
        <v>18</v>
      </c>
      <c r="B118" s="95">
        <v>99.750488289520462</v>
      </c>
      <c r="C118" s="95">
        <v>95.71855073780371</v>
      </c>
      <c r="D118" s="95">
        <v>95.71855073780371</v>
      </c>
      <c r="E118" s="95"/>
      <c r="F118" s="95">
        <f t="shared" si="4"/>
        <v>0</v>
      </c>
      <c r="G118" s="95">
        <f t="shared" si="3"/>
        <v>-4.0420228721229634</v>
      </c>
      <c r="H118" s="95"/>
      <c r="I118" s="95">
        <v>0.26418090343586548</v>
      </c>
      <c r="J118" s="95">
        <v>0.26418090343586548</v>
      </c>
      <c r="L118" s="95">
        <f t="shared" si="5"/>
        <v>0</v>
      </c>
    </row>
    <row r="119" spans="1:12" ht="15.75" x14ac:dyDescent="0.25">
      <c r="A119" s="172" t="s">
        <v>95</v>
      </c>
      <c r="B119" s="94">
        <v>92.870390563760296</v>
      </c>
      <c r="C119" s="94">
        <v>92.765449459798376</v>
      </c>
      <c r="D119" s="94">
        <v>92.765449459798376</v>
      </c>
      <c r="E119" s="94"/>
      <c r="F119" s="94">
        <f t="shared" si="4"/>
        <v>0</v>
      </c>
      <c r="G119" s="94">
        <f t="shared" si="3"/>
        <v>-0.11299737550890532</v>
      </c>
      <c r="H119" s="94"/>
      <c r="I119" s="94">
        <v>0.39397179903845414</v>
      </c>
      <c r="J119" s="94">
        <v>0.3939717990384542</v>
      </c>
      <c r="L119" s="94">
        <f t="shared" si="5"/>
        <v>0</v>
      </c>
    </row>
    <row r="120" spans="1:12" s="105" customFormat="1" ht="15.75" x14ac:dyDescent="0.25">
      <c r="A120" s="171" t="s">
        <v>96</v>
      </c>
      <c r="B120" s="95">
        <v>107.25288264229508</v>
      </c>
      <c r="C120" s="95">
        <v>104.5006391313362</v>
      </c>
      <c r="D120" s="95">
        <v>107.35101643030168</v>
      </c>
      <c r="E120" s="95"/>
      <c r="F120" s="95">
        <f t="shared" si="4"/>
        <v>2.727617096564483</v>
      </c>
      <c r="G120" s="95">
        <f t="shared" si="3"/>
        <v>9.1497576185339824E-2</v>
      </c>
      <c r="H120" s="95"/>
      <c r="I120" s="95">
        <v>0.38323124890725391</v>
      </c>
      <c r="J120" s="95">
        <v>0.39368432997182573</v>
      </c>
      <c r="L120" s="95">
        <f t="shared" si="5"/>
        <v>1.0453081064571823E-2</v>
      </c>
    </row>
    <row r="121" spans="1:12" ht="15.75" x14ac:dyDescent="0.25">
      <c r="A121" s="170" t="s">
        <v>97</v>
      </c>
      <c r="B121" s="94">
        <v>101.75135210533008</v>
      </c>
      <c r="C121" s="94">
        <v>99.971261237222151</v>
      </c>
      <c r="D121" s="94">
        <v>99.971261237222151</v>
      </c>
      <c r="E121" s="94"/>
      <c r="F121" s="94">
        <f t="shared" si="4"/>
        <v>0</v>
      </c>
      <c r="G121" s="94">
        <f t="shared" si="3"/>
        <v>-1.7494518070533704</v>
      </c>
      <c r="H121" s="94"/>
      <c r="I121" s="94">
        <v>0.30544326310377506</v>
      </c>
      <c r="J121" s="94">
        <v>0.30544326310377506</v>
      </c>
      <c r="L121" s="94">
        <f t="shared" si="5"/>
        <v>0</v>
      </c>
    </row>
    <row r="122" spans="1:12" s="105" customFormat="1" ht="15.75" x14ac:dyDescent="0.25">
      <c r="A122" s="171" t="s">
        <v>98</v>
      </c>
      <c r="B122" s="95">
        <v>101.75135210533008</v>
      </c>
      <c r="C122" s="95">
        <v>99.971261237222151</v>
      </c>
      <c r="D122" s="95">
        <v>99.971261237222151</v>
      </c>
      <c r="E122" s="95"/>
      <c r="F122" s="95">
        <f t="shared" si="4"/>
        <v>0</v>
      </c>
      <c r="G122" s="95">
        <f t="shared" si="3"/>
        <v>-1.7494518070533704</v>
      </c>
      <c r="H122" s="95"/>
      <c r="I122" s="95">
        <v>0.30544326310377506</v>
      </c>
      <c r="J122" s="95">
        <v>0.30544326310377506</v>
      </c>
      <c r="L122" s="95">
        <f t="shared" si="5"/>
        <v>0</v>
      </c>
    </row>
    <row r="123" spans="1:12" ht="15.75" x14ac:dyDescent="0.25">
      <c r="A123" s="175" t="s">
        <v>144</v>
      </c>
      <c r="B123" s="94">
        <v>101.53894133370409</v>
      </c>
      <c r="C123" s="94">
        <v>89.38338972332825</v>
      </c>
      <c r="D123" s="94">
        <v>89.38338972332825</v>
      </c>
      <c r="E123" s="94"/>
      <c r="F123" s="94">
        <f t="shared" si="4"/>
        <v>0</v>
      </c>
      <c r="G123" s="94">
        <f t="shared" si="3"/>
        <v>-11.971320018422348</v>
      </c>
      <c r="H123" s="94"/>
      <c r="I123" s="94">
        <v>0.89100547745972025</v>
      </c>
      <c r="J123" s="94">
        <v>0.89100547745972036</v>
      </c>
      <c r="L123" s="94">
        <f t="shared" si="5"/>
        <v>0</v>
      </c>
    </row>
    <row r="124" spans="1:12" s="105" customFormat="1" ht="15.75" x14ac:dyDescent="0.25">
      <c r="A124" s="173" t="s">
        <v>165</v>
      </c>
      <c r="B124" s="95">
        <v>101.53894133370409</v>
      </c>
      <c r="C124" s="95">
        <v>89.38338972332825</v>
      </c>
      <c r="D124" s="95">
        <v>89.38338972332825</v>
      </c>
      <c r="E124" s="95"/>
      <c r="F124" s="95">
        <f t="shared" si="4"/>
        <v>0</v>
      </c>
      <c r="G124" s="95">
        <f t="shared" si="3"/>
        <v>-11.971320018422348</v>
      </c>
      <c r="H124" s="95"/>
      <c r="I124" s="95">
        <v>0.89100547745972025</v>
      </c>
      <c r="J124" s="95">
        <v>0.89100547745972036</v>
      </c>
      <c r="L124" s="95">
        <f t="shared" si="5"/>
        <v>0</v>
      </c>
    </row>
    <row r="125" spans="1:12" ht="15.75" x14ac:dyDescent="0.25">
      <c r="A125" s="172" t="s">
        <v>222</v>
      </c>
      <c r="B125" s="94">
        <v>101.53894133370409</v>
      </c>
      <c r="C125" s="94">
        <v>89.38338972332825</v>
      </c>
      <c r="D125" s="94">
        <v>89.38338972332825</v>
      </c>
      <c r="E125" s="94"/>
      <c r="F125" s="94">
        <f t="shared" si="4"/>
        <v>0</v>
      </c>
      <c r="G125" s="94">
        <f t="shared" si="3"/>
        <v>-11.971320018422348</v>
      </c>
      <c r="H125" s="94"/>
      <c r="I125" s="94">
        <v>0.89100547745972025</v>
      </c>
      <c r="J125" s="94">
        <v>0.89100547745972036</v>
      </c>
      <c r="L125" s="94">
        <f t="shared" si="5"/>
        <v>0</v>
      </c>
    </row>
    <row r="126" spans="1:12" s="105" customFormat="1" ht="15.75" x14ac:dyDescent="0.25">
      <c r="A126" s="169" t="s">
        <v>143</v>
      </c>
      <c r="B126" s="95">
        <v>100.56262732975843</v>
      </c>
      <c r="C126" s="95">
        <v>96.059449855218062</v>
      </c>
      <c r="D126" s="95">
        <v>96.059449855218062</v>
      </c>
      <c r="E126" s="95"/>
      <c r="F126" s="95">
        <f t="shared" si="4"/>
        <v>0</v>
      </c>
      <c r="G126" s="95">
        <f t="shared" si="3"/>
        <v>-4.4779831176982254</v>
      </c>
      <c r="H126" s="95"/>
      <c r="I126" s="95">
        <v>0.75830155490589646</v>
      </c>
      <c r="J126" s="95">
        <v>0.75830155490589657</v>
      </c>
      <c r="L126" s="95">
        <f t="shared" si="5"/>
        <v>0</v>
      </c>
    </row>
    <row r="127" spans="1:12" ht="15.75" x14ac:dyDescent="0.25">
      <c r="A127" s="170" t="s">
        <v>166</v>
      </c>
      <c r="B127" s="94">
        <v>100.56262732975843</v>
      </c>
      <c r="C127" s="94">
        <v>96.059449855218062</v>
      </c>
      <c r="D127" s="94">
        <v>96.059449855218062</v>
      </c>
      <c r="E127" s="94"/>
      <c r="F127" s="94">
        <f t="shared" si="4"/>
        <v>0</v>
      </c>
      <c r="G127" s="94">
        <f t="shared" si="3"/>
        <v>-4.4779831176982254</v>
      </c>
      <c r="H127" s="94"/>
      <c r="I127" s="94">
        <v>0.75830155490589646</v>
      </c>
      <c r="J127" s="94">
        <v>0.75830155490589657</v>
      </c>
      <c r="L127" s="94">
        <f t="shared" si="5"/>
        <v>0</v>
      </c>
    </row>
    <row r="128" spans="1:12" s="105" customFormat="1" ht="15.75" x14ac:dyDescent="0.25">
      <c r="A128" s="171" t="s">
        <v>221</v>
      </c>
      <c r="B128" s="95">
        <v>100.56262732975843</v>
      </c>
      <c r="C128" s="95">
        <v>96.059449855218062</v>
      </c>
      <c r="D128" s="95">
        <v>96.059449855218062</v>
      </c>
      <c r="E128" s="95"/>
      <c r="F128" s="95">
        <f t="shared" si="4"/>
        <v>0</v>
      </c>
      <c r="G128" s="95">
        <f t="shared" si="3"/>
        <v>-4.4779831176982254</v>
      </c>
      <c r="H128" s="95"/>
      <c r="I128" s="95">
        <v>0.75830155490589646</v>
      </c>
      <c r="J128" s="95">
        <v>0.75830155490589657</v>
      </c>
      <c r="L128" s="95">
        <f t="shared" si="5"/>
        <v>0</v>
      </c>
    </row>
    <row r="129" spans="1:12" ht="15.75" x14ac:dyDescent="0.25">
      <c r="A129" s="175" t="s">
        <v>142</v>
      </c>
      <c r="B129" s="94">
        <v>106.24315718758132</v>
      </c>
      <c r="C129" s="94">
        <v>108.80606472995579</v>
      </c>
      <c r="D129" s="94">
        <v>108.74685752858294</v>
      </c>
      <c r="E129" s="94"/>
      <c r="F129" s="94">
        <f t="shared" si="4"/>
        <v>-5.4415350394121376E-2</v>
      </c>
      <c r="G129" s="94">
        <f t="shared" si="3"/>
        <v>2.3565756207537314</v>
      </c>
      <c r="H129" s="94"/>
      <c r="I129" s="94">
        <v>3.2274865281184812</v>
      </c>
      <c r="J129" s="94">
        <v>3.2257302800152829</v>
      </c>
      <c r="L129" s="94">
        <f t="shared" si="5"/>
        <v>-1.756248103198299E-3</v>
      </c>
    </row>
    <row r="130" spans="1:12" s="105" customFormat="1" ht="15.75" x14ac:dyDescent="0.25">
      <c r="A130" s="173" t="s">
        <v>99</v>
      </c>
      <c r="B130" s="95">
        <v>99.951255298401406</v>
      </c>
      <c r="C130" s="95">
        <v>99.105473986353161</v>
      </c>
      <c r="D130" s="95">
        <v>99.029029709240589</v>
      </c>
      <c r="E130" s="95"/>
      <c r="F130" s="95">
        <f t="shared" si="4"/>
        <v>-7.7134263161993122E-2</v>
      </c>
      <c r="G130" s="95">
        <f t="shared" si="3"/>
        <v>-0.92267534450422017</v>
      </c>
      <c r="H130" s="95"/>
      <c r="I130" s="95">
        <v>2.2768715629141369</v>
      </c>
      <c r="J130" s="95">
        <v>2.2751153148109382</v>
      </c>
      <c r="L130" s="95">
        <f t="shared" si="5"/>
        <v>-1.7562481031987431E-3</v>
      </c>
    </row>
    <row r="131" spans="1:12" ht="15.75" x14ac:dyDescent="0.25">
      <c r="A131" s="172" t="s">
        <v>220</v>
      </c>
      <c r="B131" s="94">
        <v>96.822276255151024</v>
      </c>
      <c r="C131" s="94">
        <v>95.598171137625812</v>
      </c>
      <c r="D131" s="94">
        <v>95.486372728499973</v>
      </c>
      <c r="E131" s="94"/>
      <c r="F131" s="94">
        <f t="shared" si="4"/>
        <v>-0.11694617982271893</v>
      </c>
      <c r="G131" s="94">
        <f t="shared" si="3"/>
        <v>-1.3797481099603659</v>
      </c>
      <c r="H131" s="94"/>
      <c r="I131" s="94">
        <v>1.5017575656264937</v>
      </c>
      <c r="J131" s="94">
        <v>1.5000013175232949</v>
      </c>
      <c r="L131" s="94">
        <f t="shared" si="5"/>
        <v>-1.7562481031987431E-3</v>
      </c>
    </row>
    <row r="132" spans="1:12" s="105" customFormat="1" ht="15.75" x14ac:dyDescent="0.25">
      <c r="A132" s="171" t="s">
        <v>100</v>
      </c>
      <c r="B132" s="95">
        <v>106.71687299117794</v>
      </c>
      <c r="C132" s="95">
        <v>106.68912024261742</v>
      </c>
      <c r="D132" s="95">
        <v>106.68912024261742</v>
      </c>
      <c r="E132" s="95"/>
      <c r="F132" s="95">
        <f t="shared" si="4"/>
        <v>0</v>
      </c>
      <c r="G132" s="95">
        <f t="shared" si="3"/>
        <v>-2.6005961178054982E-2</v>
      </c>
      <c r="H132" s="95"/>
      <c r="I132" s="95">
        <v>0.77511399728764296</v>
      </c>
      <c r="J132" s="95">
        <v>0.77511399728764308</v>
      </c>
      <c r="L132" s="95">
        <f t="shared" si="5"/>
        <v>0</v>
      </c>
    </row>
    <row r="133" spans="1:12" ht="15.75" x14ac:dyDescent="0.25">
      <c r="A133" s="170" t="s">
        <v>167</v>
      </c>
      <c r="B133" s="94">
        <v>127.85505399631232</v>
      </c>
      <c r="C133" s="94">
        <v>142.12638183391462</v>
      </c>
      <c r="D133" s="94">
        <v>142.12638183391462</v>
      </c>
      <c r="E133" s="94"/>
      <c r="F133" s="94">
        <f t="shared" si="4"/>
        <v>0</v>
      </c>
      <c r="G133" s="94">
        <f t="shared" si="3"/>
        <v>11.162114747543672</v>
      </c>
      <c r="H133" s="94"/>
      <c r="I133" s="94">
        <v>0.95061496520434474</v>
      </c>
      <c r="J133" s="94">
        <v>0.95061496520434463</v>
      </c>
      <c r="L133" s="94">
        <f t="shared" si="5"/>
        <v>0</v>
      </c>
    </row>
    <row r="134" spans="1:12" s="105" customFormat="1" ht="15.75" x14ac:dyDescent="0.25">
      <c r="A134" s="171" t="s">
        <v>101</v>
      </c>
      <c r="B134" s="95">
        <v>127.85505399631232</v>
      </c>
      <c r="C134" s="95">
        <v>142.12638183391462</v>
      </c>
      <c r="D134" s="95">
        <v>142.12638183391462</v>
      </c>
      <c r="E134" s="95"/>
      <c r="F134" s="95">
        <f t="shared" si="4"/>
        <v>0</v>
      </c>
      <c r="G134" s="95">
        <f t="shared" ref="G134:G197" si="6">((D134/B134-1)*100)</f>
        <v>11.162114747543672</v>
      </c>
      <c r="H134" s="95"/>
      <c r="I134" s="95">
        <v>0.95061496520434474</v>
      </c>
      <c r="J134" s="95">
        <v>0.95061496520434463</v>
      </c>
      <c r="L134" s="95">
        <f t="shared" si="5"/>
        <v>0</v>
      </c>
    </row>
    <row r="135" spans="1:12" s="176" customFormat="1" ht="15.75" x14ac:dyDescent="0.25">
      <c r="A135" s="168" t="s">
        <v>2</v>
      </c>
      <c r="B135" s="97">
        <v>124.78255054756256</v>
      </c>
      <c r="C135" s="97">
        <v>124.13766608088137</v>
      </c>
      <c r="D135" s="97">
        <v>124.40554395322084</v>
      </c>
      <c r="E135" s="97"/>
      <c r="F135" s="97">
        <f t="shared" ref="F135:F198" si="7">((D135/C135-1)*100)</f>
        <v>0.21579096884658533</v>
      </c>
      <c r="G135" s="97">
        <f t="shared" si="6"/>
        <v>-0.30213086099568631</v>
      </c>
      <c r="H135" s="97"/>
      <c r="I135" s="97">
        <v>8.9314890425261151</v>
      </c>
      <c r="J135" s="97">
        <v>8.9507623892634101</v>
      </c>
      <c r="L135" s="97">
        <f t="shared" si="5"/>
        <v>1.9273346737294972E-2</v>
      </c>
    </row>
    <row r="136" spans="1:12" s="105" customFormat="1" ht="15.75" x14ac:dyDescent="0.25">
      <c r="A136" s="169" t="s">
        <v>141</v>
      </c>
      <c r="B136" s="95">
        <v>104.8400594033625</v>
      </c>
      <c r="C136" s="95">
        <v>103.7651820579897</v>
      </c>
      <c r="D136" s="95">
        <v>104.21167421461772</v>
      </c>
      <c r="E136" s="95"/>
      <c r="F136" s="95">
        <f t="shared" si="7"/>
        <v>0.43029092010697934</v>
      </c>
      <c r="G136" s="95">
        <f t="shared" si="6"/>
        <v>-0.59937507887813934</v>
      </c>
      <c r="H136" s="95"/>
      <c r="I136" s="95">
        <v>4.4791432578924546</v>
      </c>
      <c r="J136" s="95">
        <v>4.4984166046297513</v>
      </c>
      <c r="L136" s="95">
        <f t="shared" ref="L136:L199" si="8">J136-I136</f>
        <v>1.9273346737296748E-2</v>
      </c>
    </row>
    <row r="137" spans="1:12" ht="15.75" x14ac:dyDescent="0.25">
      <c r="A137" s="170" t="s">
        <v>102</v>
      </c>
      <c r="B137" s="94">
        <v>107.49182897739334</v>
      </c>
      <c r="C137" s="94">
        <v>106.19670519796054</v>
      </c>
      <c r="D137" s="94">
        <v>106.75599167022614</v>
      </c>
      <c r="E137" s="94"/>
      <c r="F137" s="94">
        <f t="shared" si="7"/>
        <v>0.52665143539343262</v>
      </c>
      <c r="G137" s="94">
        <f t="shared" si="6"/>
        <v>-0.68455185307336741</v>
      </c>
      <c r="H137" s="94"/>
      <c r="I137" s="94">
        <v>3.6596020521424211</v>
      </c>
      <c r="J137" s="94">
        <v>3.6788753988797169</v>
      </c>
      <c r="L137" s="94">
        <f t="shared" si="8"/>
        <v>1.927334673729586E-2</v>
      </c>
    </row>
    <row r="138" spans="1:12" s="105" customFormat="1" ht="15.75" x14ac:dyDescent="0.25">
      <c r="A138" s="171" t="s">
        <v>103</v>
      </c>
      <c r="B138" s="95">
        <v>107.49182897739334</v>
      </c>
      <c r="C138" s="95">
        <v>106.19670519796054</v>
      </c>
      <c r="D138" s="95">
        <v>106.75599167022614</v>
      </c>
      <c r="E138" s="95"/>
      <c r="F138" s="95">
        <f t="shared" si="7"/>
        <v>0.52665143539343262</v>
      </c>
      <c r="G138" s="95">
        <f t="shared" si="6"/>
        <v>-0.68455185307336741</v>
      </c>
      <c r="H138" s="95"/>
      <c r="I138" s="95">
        <v>3.6596020521424211</v>
      </c>
      <c r="J138" s="95">
        <v>3.6788753988797169</v>
      </c>
      <c r="L138" s="95">
        <f t="shared" si="8"/>
        <v>1.927334673729586E-2</v>
      </c>
    </row>
    <row r="139" spans="1:12" ht="15.75" x14ac:dyDescent="0.25">
      <c r="A139" s="170" t="s">
        <v>168</v>
      </c>
      <c r="B139" s="94">
        <v>94.343126917917772</v>
      </c>
      <c r="C139" s="94">
        <v>94.140086994291096</v>
      </c>
      <c r="D139" s="94">
        <v>94.140086994291096</v>
      </c>
      <c r="E139" s="94"/>
      <c r="F139" s="94">
        <f t="shared" si="7"/>
        <v>0</v>
      </c>
      <c r="G139" s="94">
        <f t="shared" si="6"/>
        <v>-0.21521432483717629</v>
      </c>
      <c r="H139" s="94"/>
      <c r="I139" s="94">
        <v>0.81954120575003397</v>
      </c>
      <c r="J139" s="94">
        <v>0.81954120575003409</v>
      </c>
      <c r="L139" s="94">
        <f t="shared" si="8"/>
        <v>0</v>
      </c>
    </row>
    <row r="140" spans="1:12" s="105" customFormat="1" ht="15.75" x14ac:dyDescent="0.25">
      <c r="A140" s="171" t="s">
        <v>219</v>
      </c>
      <c r="B140" s="95">
        <v>94.343126917917772</v>
      </c>
      <c r="C140" s="95">
        <v>94.140086994291096</v>
      </c>
      <c r="D140" s="95">
        <v>94.140086994291096</v>
      </c>
      <c r="E140" s="95"/>
      <c r="F140" s="95">
        <f t="shared" si="7"/>
        <v>0</v>
      </c>
      <c r="G140" s="95">
        <f t="shared" si="6"/>
        <v>-0.21521432483717629</v>
      </c>
      <c r="H140" s="95"/>
      <c r="I140" s="95">
        <v>0.81954120575003397</v>
      </c>
      <c r="J140" s="95">
        <v>0.81954120575003409</v>
      </c>
      <c r="L140" s="95">
        <f t="shared" si="8"/>
        <v>0</v>
      </c>
    </row>
    <row r="141" spans="1:12" ht="15.75" x14ac:dyDescent="0.25">
      <c r="A141" s="175" t="s">
        <v>104</v>
      </c>
      <c r="B141" s="94">
        <v>154.69142439904226</v>
      </c>
      <c r="C141" s="94">
        <v>154.69142439904226</v>
      </c>
      <c r="D141" s="94">
        <v>154.69142439904226</v>
      </c>
      <c r="E141" s="94"/>
      <c r="F141" s="94">
        <f t="shared" si="7"/>
        <v>0</v>
      </c>
      <c r="G141" s="94">
        <f t="shared" si="6"/>
        <v>0</v>
      </c>
      <c r="H141" s="94"/>
      <c r="I141" s="94">
        <v>4.4523457846336596</v>
      </c>
      <c r="J141" s="94">
        <v>4.4523457846336596</v>
      </c>
      <c r="L141" s="94">
        <f t="shared" si="8"/>
        <v>0</v>
      </c>
    </row>
    <row r="142" spans="1:12" s="105" customFormat="1" ht="15.75" x14ac:dyDescent="0.25">
      <c r="A142" s="173" t="s">
        <v>19</v>
      </c>
      <c r="B142" s="95">
        <v>160.90089003441557</v>
      </c>
      <c r="C142" s="95">
        <v>160.90089003441557</v>
      </c>
      <c r="D142" s="95">
        <v>160.90089003441557</v>
      </c>
      <c r="E142" s="95"/>
      <c r="F142" s="95">
        <f t="shared" si="7"/>
        <v>0</v>
      </c>
      <c r="G142" s="95">
        <f t="shared" si="6"/>
        <v>0</v>
      </c>
      <c r="H142" s="95"/>
      <c r="I142" s="95">
        <v>3.5920135893946705</v>
      </c>
      <c r="J142" s="95">
        <v>3.5920135893946705</v>
      </c>
      <c r="L142" s="95">
        <f t="shared" si="8"/>
        <v>0</v>
      </c>
    </row>
    <row r="143" spans="1:12" ht="15.75" x14ac:dyDescent="0.25">
      <c r="A143" s="172" t="s">
        <v>105</v>
      </c>
      <c r="B143" s="94">
        <v>160.90089003441557</v>
      </c>
      <c r="C143" s="94">
        <v>160.90089003441557</v>
      </c>
      <c r="D143" s="94">
        <v>160.90089003441557</v>
      </c>
      <c r="E143" s="94"/>
      <c r="F143" s="94">
        <f t="shared" si="7"/>
        <v>0</v>
      </c>
      <c r="G143" s="94">
        <f t="shared" si="6"/>
        <v>0</v>
      </c>
      <c r="H143" s="94"/>
      <c r="I143" s="94">
        <v>3.5920135893946705</v>
      </c>
      <c r="J143" s="94">
        <v>3.5920135893946705</v>
      </c>
      <c r="L143" s="94">
        <f t="shared" si="8"/>
        <v>0</v>
      </c>
    </row>
    <row r="144" spans="1:12" s="105" customFormat="1" ht="15.75" x14ac:dyDescent="0.25">
      <c r="A144" s="173" t="s">
        <v>106</v>
      </c>
      <c r="B144" s="95">
        <v>146.66666666666669</v>
      </c>
      <c r="C144" s="95">
        <v>146.66666666666669</v>
      </c>
      <c r="D144" s="95">
        <v>146.66666666666669</v>
      </c>
      <c r="E144" s="95"/>
      <c r="F144" s="95">
        <f t="shared" si="7"/>
        <v>0</v>
      </c>
      <c r="G144" s="95">
        <f t="shared" si="6"/>
        <v>0</v>
      </c>
      <c r="H144" s="95"/>
      <c r="I144" s="95">
        <v>7.3648347879621129E-2</v>
      </c>
      <c r="J144" s="95">
        <v>7.3648347879621129E-2</v>
      </c>
      <c r="L144" s="95">
        <f t="shared" si="8"/>
        <v>0</v>
      </c>
    </row>
    <row r="145" spans="1:12" ht="15.75" x14ac:dyDescent="0.25">
      <c r="A145" s="172" t="s">
        <v>107</v>
      </c>
      <c r="B145" s="94">
        <v>146.66666666666669</v>
      </c>
      <c r="C145" s="94">
        <v>146.66666666666669</v>
      </c>
      <c r="D145" s="94">
        <v>146.66666666666669</v>
      </c>
      <c r="E145" s="94"/>
      <c r="F145" s="94">
        <f t="shared" si="7"/>
        <v>0</v>
      </c>
      <c r="G145" s="94">
        <f t="shared" si="6"/>
        <v>0</v>
      </c>
      <c r="H145" s="94"/>
      <c r="I145" s="94">
        <v>7.3648347879621129E-2</v>
      </c>
      <c r="J145" s="94">
        <v>7.3648347879621129E-2</v>
      </c>
      <c r="L145" s="94">
        <f t="shared" si="8"/>
        <v>0</v>
      </c>
    </row>
    <row r="146" spans="1:12" s="105" customFormat="1" ht="15.75" x14ac:dyDescent="0.25">
      <c r="A146" s="173" t="s">
        <v>108</v>
      </c>
      <c r="B146" s="95">
        <v>132.09195402298857</v>
      </c>
      <c r="C146" s="95">
        <v>132.09195402298857</v>
      </c>
      <c r="D146" s="95">
        <v>132.09195402298857</v>
      </c>
      <c r="E146" s="95"/>
      <c r="F146" s="95">
        <f t="shared" si="7"/>
        <v>0</v>
      </c>
      <c r="G146" s="95">
        <f t="shared" si="6"/>
        <v>0</v>
      </c>
      <c r="H146" s="95"/>
      <c r="I146" s="95">
        <v>0.78668384735936769</v>
      </c>
      <c r="J146" s="95">
        <v>0.7866838473593678</v>
      </c>
      <c r="L146" s="95">
        <f t="shared" si="8"/>
        <v>0</v>
      </c>
    </row>
    <row r="147" spans="1:12" ht="15.75" x14ac:dyDescent="0.25">
      <c r="A147" s="172" t="s">
        <v>218</v>
      </c>
      <c r="B147" s="94">
        <v>132.09195402298857</v>
      </c>
      <c r="C147" s="94">
        <v>132.09195402298857</v>
      </c>
      <c r="D147" s="94">
        <v>132.09195402298857</v>
      </c>
      <c r="E147" s="94"/>
      <c r="F147" s="94">
        <f t="shared" si="7"/>
        <v>0</v>
      </c>
      <c r="G147" s="94">
        <f t="shared" si="6"/>
        <v>0</v>
      </c>
      <c r="H147" s="94"/>
      <c r="I147" s="94">
        <v>0.78668384735936769</v>
      </c>
      <c r="J147" s="94">
        <v>0.7866838473593678</v>
      </c>
      <c r="L147" s="94">
        <f t="shared" si="8"/>
        <v>0</v>
      </c>
    </row>
    <row r="148" spans="1:12" s="105" customFormat="1" ht="15.75" x14ac:dyDescent="0.25">
      <c r="A148" s="174" t="s">
        <v>3</v>
      </c>
      <c r="B148" s="96">
        <v>96.998764690525903</v>
      </c>
      <c r="C148" s="96">
        <v>98.546987924724675</v>
      </c>
      <c r="D148" s="96">
        <v>99.249842263869184</v>
      </c>
      <c r="E148" s="96"/>
      <c r="F148" s="96">
        <f t="shared" si="7"/>
        <v>0.71321747518187095</v>
      </c>
      <c r="G148" s="96">
        <f t="shared" si="6"/>
        <v>2.3207280840383149</v>
      </c>
      <c r="H148" s="96"/>
      <c r="I148" s="96">
        <v>5.7070738301608062</v>
      </c>
      <c r="J148" s="96">
        <v>5.7477776780390437</v>
      </c>
      <c r="L148" s="96">
        <f t="shared" si="8"/>
        <v>4.0703847878237553E-2</v>
      </c>
    </row>
    <row r="149" spans="1:12" ht="15.75" x14ac:dyDescent="0.25">
      <c r="A149" s="175" t="s">
        <v>150</v>
      </c>
      <c r="B149" s="94">
        <v>85.804066190413124</v>
      </c>
      <c r="C149" s="94">
        <v>85.576005279290115</v>
      </c>
      <c r="D149" s="94">
        <v>86.584871234091878</v>
      </c>
      <c r="E149" s="94"/>
      <c r="F149" s="94">
        <f t="shared" si="7"/>
        <v>1.1789121863180929</v>
      </c>
      <c r="G149" s="94">
        <f t="shared" si="6"/>
        <v>0.9099860628353218</v>
      </c>
      <c r="H149" s="94"/>
      <c r="I149" s="94">
        <v>1.9985458231966833</v>
      </c>
      <c r="J149" s="94">
        <v>2.0221069234555</v>
      </c>
      <c r="L149" s="94">
        <f t="shared" si="8"/>
        <v>2.3561100258816747E-2</v>
      </c>
    </row>
    <row r="150" spans="1:12" s="105" customFormat="1" ht="15.75" x14ac:dyDescent="0.25">
      <c r="A150" s="173" t="s">
        <v>109</v>
      </c>
      <c r="B150" s="95">
        <v>99.812714584785027</v>
      </c>
      <c r="C150" s="95">
        <v>97.988892053567071</v>
      </c>
      <c r="D150" s="95">
        <v>99.431751480577418</v>
      </c>
      <c r="E150" s="95"/>
      <c r="F150" s="95">
        <f t="shared" si="7"/>
        <v>1.4724724372039866</v>
      </c>
      <c r="G150" s="95">
        <f t="shared" si="6"/>
        <v>-0.38167793130603478</v>
      </c>
      <c r="H150" s="95"/>
      <c r="I150" s="95">
        <v>1.2385309523789749</v>
      </c>
      <c r="J150" s="95">
        <v>1.2567679792789954</v>
      </c>
      <c r="L150" s="95">
        <f t="shared" si="8"/>
        <v>1.8237026900020492E-2</v>
      </c>
    </row>
    <row r="151" spans="1:12" ht="15.75" x14ac:dyDescent="0.25">
      <c r="A151" s="172" t="s">
        <v>110</v>
      </c>
      <c r="B151" s="94">
        <v>99.812714584785027</v>
      </c>
      <c r="C151" s="94">
        <v>97.988892053567071</v>
      </c>
      <c r="D151" s="94">
        <v>99.431751480577418</v>
      </c>
      <c r="E151" s="94"/>
      <c r="F151" s="94">
        <f t="shared" si="7"/>
        <v>1.4724724372039866</v>
      </c>
      <c r="G151" s="94">
        <f t="shared" si="6"/>
        <v>-0.38167793130603478</v>
      </c>
      <c r="H151" s="94"/>
      <c r="I151" s="94">
        <v>1.2385309523789749</v>
      </c>
      <c r="J151" s="94">
        <v>1.2567679792789954</v>
      </c>
      <c r="L151" s="94">
        <f t="shared" si="8"/>
        <v>1.8237026900020492E-2</v>
      </c>
    </row>
    <row r="152" spans="1:12" s="105" customFormat="1" ht="15.75" x14ac:dyDescent="0.25">
      <c r="A152" s="173" t="s">
        <v>169</v>
      </c>
      <c r="B152" s="95">
        <v>63.099521737600938</v>
      </c>
      <c r="C152" s="95">
        <v>64.336117310674311</v>
      </c>
      <c r="D152" s="95">
        <v>64.925766432073246</v>
      </c>
      <c r="E152" s="95"/>
      <c r="F152" s="95">
        <f t="shared" si="7"/>
        <v>0.91651337700651148</v>
      </c>
      <c r="G152" s="95">
        <f t="shared" si="6"/>
        <v>2.8942290594003772</v>
      </c>
      <c r="H152" s="95"/>
      <c r="I152" s="95">
        <v>0.58090514468931609</v>
      </c>
      <c r="J152" s="95">
        <v>0.58622921804811268</v>
      </c>
      <c r="L152" s="95">
        <f t="shared" si="8"/>
        <v>5.3240733587965883E-3</v>
      </c>
    </row>
    <row r="153" spans="1:12" ht="15.75" x14ac:dyDescent="0.25">
      <c r="A153" s="172" t="s">
        <v>217</v>
      </c>
      <c r="B153" s="94">
        <v>63.099521737600938</v>
      </c>
      <c r="C153" s="94">
        <v>64.336117310674311</v>
      </c>
      <c r="D153" s="94">
        <v>64.925766432073246</v>
      </c>
      <c r="E153" s="94"/>
      <c r="F153" s="94">
        <f t="shared" si="7"/>
        <v>0.91651337700651148</v>
      </c>
      <c r="G153" s="94">
        <f t="shared" si="6"/>
        <v>2.8942290594003772</v>
      </c>
      <c r="H153" s="94"/>
      <c r="I153" s="94">
        <v>0.58090514468931609</v>
      </c>
      <c r="J153" s="94">
        <v>0.58622921804811268</v>
      </c>
      <c r="L153" s="94">
        <f t="shared" si="8"/>
        <v>5.3240733587965883E-3</v>
      </c>
    </row>
    <row r="154" spans="1:12" s="105" customFormat="1" ht="15.75" x14ac:dyDescent="0.25">
      <c r="A154" s="173" t="s">
        <v>170</v>
      </c>
      <c r="B154" s="95">
        <v>102.38374659391093</v>
      </c>
      <c r="C154" s="95">
        <v>106.27652543887797</v>
      </c>
      <c r="D154" s="95">
        <v>106.27652543887797</v>
      </c>
      <c r="E154" s="95"/>
      <c r="F154" s="95">
        <f t="shared" si="7"/>
        <v>0</v>
      </c>
      <c r="G154" s="95">
        <f t="shared" si="6"/>
        <v>3.8021453350473022</v>
      </c>
      <c r="H154" s="95"/>
      <c r="I154" s="95">
        <v>0.17910972612839257</v>
      </c>
      <c r="J154" s="95">
        <v>0.1791097261283926</v>
      </c>
      <c r="L154" s="95">
        <f t="shared" si="8"/>
        <v>0</v>
      </c>
    </row>
    <row r="155" spans="1:12" ht="15.75" x14ac:dyDescent="0.25">
      <c r="A155" s="172" t="s">
        <v>216</v>
      </c>
      <c r="B155" s="94">
        <v>102.38374659391093</v>
      </c>
      <c r="C155" s="94">
        <v>106.27652543887797</v>
      </c>
      <c r="D155" s="94">
        <v>106.27652543887797</v>
      </c>
      <c r="E155" s="94"/>
      <c r="F155" s="94">
        <f t="shared" si="7"/>
        <v>0</v>
      </c>
      <c r="G155" s="94">
        <f t="shared" si="6"/>
        <v>3.8021453350473022</v>
      </c>
      <c r="H155" s="94"/>
      <c r="I155" s="94">
        <v>0.17910972612839257</v>
      </c>
      <c r="J155" s="94">
        <v>0.1791097261283926</v>
      </c>
      <c r="L155" s="94">
        <f t="shared" si="8"/>
        <v>0</v>
      </c>
    </row>
    <row r="156" spans="1:12" s="105" customFormat="1" ht="15.75" x14ac:dyDescent="0.25">
      <c r="A156" s="169" t="s">
        <v>111</v>
      </c>
      <c r="B156" s="95">
        <v>104.56402409390226</v>
      </c>
      <c r="C156" s="95">
        <v>107.31264145513617</v>
      </c>
      <c r="D156" s="95">
        <v>107.80869636570564</v>
      </c>
      <c r="E156" s="95"/>
      <c r="F156" s="95">
        <f t="shared" si="7"/>
        <v>0.46225207379397837</v>
      </c>
      <c r="G156" s="95">
        <f t="shared" si="6"/>
        <v>3.1030483953922383</v>
      </c>
      <c r="H156" s="95"/>
      <c r="I156" s="95">
        <v>3.7085280069641224</v>
      </c>
      <c r="J156" s="95">
        <v>3.7256707545835441</v>
      </c>
      <c r="L156" s="95">
        <f t="shared" si="8"/>
        <v>1.7142747619421694E-2</v>
      </c>
    </row>
    <row r="157" spans="1:12" ht="15.75" x14ac:dyDescent="0.25">
      <c r="A157" s="170" t="s">
        <v>171</v>
      </c>
      <c r="B157" s="94">
        <v>103.98277170353322</v>
      </c>
      <c r="C157" s="94">
        <v>103.98277170353322</v>
      </c>
      <c r="D157" s="94">
        <v>105.43928279974524</v>
      </c>
      <c r="E157" s="94"/>
      <c r="F157" s="94">
        <f t="shared" si="7"/>
        <v>1.4007234778898869</v>
      </c>
      <c r="G157" s="94">
        <f t="shared" si="6"/>
        <v>1.4007234778898869</v>
      </c>
      <c r="H157" s="94"/>
      <c r="I157" s="94">
        <v>1.2238495241934988</v>
      </c>
      <c r="J157" s="94">
        <v>1.2409922718129209</v>
      </c>
      <c r="L157" s="94">
        <f t="shared" si="8"/>
        <v>1.7142747619422138E-2</v>
      </c>
    </row>
    <row r="158" spans="1:12" s="105" customFormat="1" ht="15.75" x14ac:dyDescent="0.25">
      <c r="A158" s="171" t="s">
        <v>215</v>
      </c>
      <c r="B158" s="95">
        <v>103.98277170353322</v>
      </c>
      <c r="C158" s="95">
        <v>103.98277170353322</v>
      </c>
      <c r="D158" s="95">
        <v>105.43928279974524</v>
      </c>
      <c r="E158" s="95"/>
      <c r="F158" s="95">
        <f t="shared" si="7"/>
        <v>1.4007234778898869</v>
      </c>
      <c r="G158" s="95">
        <f t="shared" si="6"/>
        <v>1.4007234778898869</v>
      </c>
      <c r="H158" s="95"/>
      <c r="I158" s="95">
        <v>1.2238495241934988</v>
      </c>
      <c r="J158" s="95">
        <v>1.2409922718129209</v>
      </c>
      <c r="L158" s="95">
        <f t="shared" si="8"/>
        <v>1.7142747619422138E-2</v>
      </c>
    </row>
    <row r="159" spans="1:12" ht="15.75" x14ac:dyDescent="0.25">
      <c r="A159" s="170" t="s">
        <v>172</v>
      </c>
      <c r="B159" s="94">
        <v>103.88196919984712</v>
      </c>
      <c r="C159" s="94">
        <v>89.768449894921815</v>
      </c>
      <c r="D159" s="94">
        <v>89.768449894921815</v>
      </c>
      <c r="E159" s="94"/>
      <c r="F159" s="94">
        <f t="shared" si="7"/>
        <v>0</v>
      </c>
      <c r="G159" s="94">
        <f t="shared" si="6"/>
        <v>-13.586110673136986</v>
      </c>
      <c r="H159" s="94"/>
      <c r="I159" s="94">
        <v>0.38444176785299028</v>
      </c>
      <c r="J159" s="94">
        <v>0.38444176785299033</v>
      </c>
      <c r="L159" s="94">
        <f t="shared" si="8"/>
        <v>0</v>
      </c>
    </row>
    <row r="160" spans="1:12" s="105" customFormat="1" ht="15.75" x14ac:dyDescent="0.25">
      <c r="A160" s="171" t="s">
        <v>214</v>
      </c>
      <c r="B160" s="95">
        <v>103.88196919984712</v>
      </c>
      <c r="C160" s="95">
        <v>89.768449894921815</v>
      </c>
      <c r="D160" s="95">
        <v>89.768449894921815</v>
      </c>
      <c r="E160" s="95"/>
      <c r="F160" s="95">
        <f t="shared" si="7"/>
        <v>0</v>
      </c>
      <c r="G160" s="95">
        <f t="shared" si="6"/>
        <v>-13.586110673136986</v>
      </c>
      <c r="H160" s="95"/>
      <c r="I160" s="95">
        <v>0.38444176785299028</v>
      </c>
      <c r="J160" s="95">
        <v>0.38444176785299033</v>
      </c>
      <c r="L160" s="95">
        <f t="shared" si="8"/>
        <v>0</v>
      </c>
    </row>
    <row r="161" spans="1:12" ht="15.75" x14ac:dyDescent="0.25">
      <c r="A161" s="170" t="s">
        <v>173</v>
      </c>
      <c r="B161" s="94">
        <v>105.09154137660811</v>
      </c>
      <c r="C161" s="94">
        <v>113.49049279677361</v>
      </c>
      <c r="D161" s="94">
        <v>113.49049279677361</v>
      </c>
      <c r="E161" s="94"/>
      <c r="F161" s="94">
        <f t="shared" si="7"/>
        <v>0</v>
      </c>
      <c r="G161" s="94">
        <f t="shared" si="6"/>
        <v>7.9920337166498046</v>
      </c>
      <c r="H161" s="94"/>
      <c r="I161" s="94">
        <v>2.1002367149176329</v>
      </c>
      <c r="J161" s="94">
        <v>2.1002367149176329</v>
      </c>
      <c r="L161" s="94">
        <f t="shared" si="8"/>
        <v>0</v>
      </c>
    </row>
    <row r="162" spans="1:12" s="105" customFormat="1" ht="15.75" x14ac:dyDescent="0.25">
      <c r="A162" s="171" t="s">
        <v>213</v>
      </c>
      <c r="B162" s="95">
        <v>105.09154137660811</v>
      </c>
      <c r="C162" s="95">
        <v>113.49049279677361</v>
      </c>
      <c r="D162" s="95">
        <v>113.49049279677361</v>
      </c>
      <c r="E162" s="95"/>
      <c r="F162" s="95">
        <f t="shared" si="7"/>
        <v>0</v>
      </c>
      <c r="G162" s="95">
        <f t="shared" si="6"/>
        <v>7.9920337166498046</v>
      </c>
      <c r="H162" s="95"/>
      <c r="I162" s="95">
        <v>2.1002367149176329</v>
      </c>
      <c r="J162" s="95">
        <v>2.1002367149176329</v>
      </c>
      <c r="L162" s="95">
        <f t="shared" si="8"/>
        <v>0</v>
      </c>
    </row>
    <row r="163" spans="1:12" ht="15.75" x14ac:dyDescent="0.25">
      <c r="A163" s="168" t="s">
        <v>4</v>
      </c>
      <c r="B163" s="97">
        <v>102.5011130507078</v>
      </c>
      <c r="C163" s="97">
        <v>104.33367522636192</v>
      </c>
      <c r="D163" s="97">
        <v>104.15196870522216</v>
      </c>
      <c r="E163" s="97"/>
      <c r="F163" s="97">
        <f t="shared" si="7"/>
        <v>-0.17415903421932333</v>
      </c>
      <c r="G163" s="97">
        <f t="shared" si="6"/>
        <v>1.6105733931861543</v>
      </c>
      <c r="H163" s="97"/>
      <c r="I163" s="97">
        <v>4.7794254101675309</v>
      </c>
      <c r="J163" s="97">
        <v>4.7711016090319509</v>
      </c>
      <c r="L163" s="97">
        <f t="shared" si="8"/>
        <v>-8.3238011355799557E-3</v>
      </c>
    </row>
    <row r="164" spans="1:12" s="105" customFormat="1" ht="15.75" x14ac:dyDescent="0.25">
      <c r="A164" s="169" t="s">
        <v>140</v>
      </c>
      <c r="B164" s="95">
        <v>89.328793733949823</v>
      </c>
      <c r="C164" s="95">
        <v>97.71567024942135</v>
      </c>
      <c r="D164" s="95">
        <v>96.884074915248874</v>
      </c>
      <c r="E164" s="95"/>
      <c r="F164" s="95">
        <f t="shared" si="7"/>
        <v>-0.85103579809646668</v>
      </c>
      <c r="G164" s="95">
        <f t="shared" si="6"/>
        <v>8.4578341041984029</v>
      </c>
      <c r="H164" s="95"/>
      <c r="I164" s="95">
        <v>0.97807884864513706</v>
      </c>
      <c r="J164" s="95">
        <v>0.96975504750955721</v>
      </c>
      <c r="L164" s="95">
        <f t="shared" si="8"/>
        <v>-8.3238011355798447E-3</v>
      </c>
    </row>
    <row r="165" spans="1:12" ht="15.75" x14ac:dyDescent="0.25">
      <c r="A165" s="170" t="s">
        <v>174</v>
      </c>
      <c r="B165" s="94">
        <v>89.328793733949823</v>
      </c>
      <c r="C165" s="94">
        <v>97.71567024942135</v>
      </c>
      <c r="D165" s="94">
        <v>96.884074915248874</v>
      </c>
      <c r="E165" s="94"/>
      <c r="F165" s="94">
        <f t="shared" si="7"/>
        <v>-0.85103579809646668</v>
      </c>
      <c r="G165" s="94">
        <f t="shared" si="6"/>
        <v>8.4578341041984029</v>
      </c>
      <c r="H165" s="94"/>
      <c r="I165" s="94">
        <v>0.97807884864513706</v>
      </c>
      <c r="J165" s="94">
        <v>0.96975504750955721</v>
      </c>
      <c r="L165" s="94">
        <f t="shared" si="8"/>
        <v>-8.3238011355798447E-3</v>
      </c>
    </row>
    <row r="166" spans="1:12" s="105" customFormat="1" ht="15.75" x14ac:dyDescent="0.25">
      <c r="A166" s="171" t="s">
        <v>140</v>
      </c>
      <c r="B166" s="95">
        <v>89.328793733949823</v>
      </c>
      <c r="C166" s="95">
        <v>97.71567024942135</v>
      </c>
      <c r="D166" s="95">
        <v>96.884074915248874</v>
      </c>
      <c r="E166" s="95"/>
      <c r="F166" s="95">
        <f t="shared" si="7"/>
        <v>-0.85103579809646668</v>
      </c>
      <c r="G166" s="95">
        <f t="shared" si="6"/>
        <v>8.4578341041984029</v>
      </c>
      <c r="H166" s="95"/>
      <c r="I166" s="95">
        <v>0.97807884864513706</v>
      </c>
      <c r="J166" s="95">
        <v>0.96975504750955721</v>
      </c>
      <c r="L166" s="95">
        <f t="shared" si="8"/>
        <v>-8.3238011355798447E-3</v>
      </c>
    </row>
    <row r="167" spans="1:12" ht="15.75" x14ac:dyDescent="0.25">
      <c r="A167" s="175" t="s">
        <v>139</v>
      </c>
      <c r="B167" s="94">
        <v>106.18404506983349</v>
      </c>
      <c r="C167" s="94">
        <v>106.18404506983349</v>
      </c>
      <c r="D167" s="94">
        <v>106.18404506983349</v>
      </c>
      <c r="E167" s="94"/>
      <c r="F167" s="94">
        <f t="shared" si="7"/>
        <v>0</v>
      </c>
      <c r="G167" s="94">
        <f t="shared" si="6"/>
        <v>0</v>
      </c>
      <c r="H167" s="94"/>
      <c r="I167" s="94">
        <v>3.8013465615223936</v>
      </c>
      <c r="J167" s="94">
        <v>3.801346561522394</v>
      </c>
      <c r="L167" s="94">
        <f t="shared" si="8"/>
        <v>0</v>
      </c>
    </row>
    <row r="168" spans="1:12" s="105" customFormat="1" ht="15.75" x14ac:dyDescent="0.25">
      <c r="A168" s="173" t="s">
        <v>175</v>
      </c>
      <c r="B168" s="95">
        <v>106.18404506983349</v>
      </c>
      <c r="C168" s="95">
        <v>106.18404506983349</v>
      </c>
      <c r="D168" s="95">
        <v>106.18404506983349</v>
      </c>
      <c r="E168" s="95"/>
      <c r="F168" s="95">
        <f t="shared" si="7"/>
        <v>0</v>
      </c>
      <c r="G168" s="95">
        <f t="shared" si="6"/>
        <v>0</v>
      </c>
      <c r="H168" s="95"/>
      <c r="I168" s="95">
        <v>3.8013465615223936</v>
      </c>
      <c r="J168" s="95">
        <v>3.801346561522394</v>
      </c>
      <c r="L168" s="95">
        <f t="shared" si="8"/>
        <v>0</v>
      </c>
    </row>
    <row r="169" spans="1:12" ht="15.75" x14ac:dyDescent="0.25">
      <c r="A169" s="172" t="s">
        <v>212</v>
      </c>
      <c r="B169" s="94">
        <v>106.18404506983349</v>
      </c>
      <c r="C169" s="94">
        <v>106.18404506983349</v>
      </c>
      <c r="D169" s="94">
        <v>106.18404506983349</v>
      </c>
      <c r="E169" s="94"/>
      <c r="F169" s="94">
        <f t="shared" si="7"/>
        <v>0</v>
      </c>
      <c r="G169" s="94">
        <f t="shared" si="6"/>
        <v>0</v>
      </c>
      <c r="H169" s="94"/>
      <c r="I169" s="94">
        <v>3.8013465615223936</v>
      </c>
      <c r="J169" s="94">
        <v>3.801346561522394</v>
      </c>
      <c r="L169" s="94">
        <f t="shared" si="8"/>
        <v>0</v>
      </c>
    </row>
    <row r="170" spans="1:12" s="105" customFormat="1" ht="15.75" x14ac:dyDescent="0.25">
      <c r="A170" s="174" t="s">
        <v>130</v>
      </c>
      <c r="B170" s="96">
        <v>101.51982007070436</v>
      </c>
      <c r="C170" s="96">
        <v>99.14902059887612</v>
      </c>
      <c r="D170" s="96">
        <v>99.124082070453355</v>
      </c>
      <c r="E170" s="96"/>
      <c r="F170" s="96">
        <f t="shared" si="7"/>
        <v>-2.5152571626152476E-2</v>
      </c>
      <c r="G170" s="96">
        <f t="shared" si="6"/>
        <v>-2.3598721890784158</v>
      </c>
      <c r="H170" s="96"/>
      <c r="I170" s="96">
        <v>6.1004978775158216</v>
      </c>
      <c r="J170" s="96">
        <v>6.0989634454176276</v>
      </c>
      <c r="L170" s="96">
        <f t="shared" si="8"/>
        <v>-1.5344320981940385E-3</v>
      </c>
    </row>
    <row r="171" spans="1:12" ht="15.75" x14ac:dyDescent="0.25">
      <c r="A171" s="175" t="s">
        <v>138</v>
      </c>
      <c r="B171" s="94">
        <v>89.238252624055448</v>
      </c>
      <c r="C171" s="94">
        <v>88.8159433350299</v>
      </c>
      <c r="D171" s="94">
        <v>88.8159433350299</v>
      </c>
      <c r="E171" s="94"/>
      <c r="F171" s="94">
        <f t="shared" si="7"/>
        <v>0</v>
      </c>
      <c r="G171" s="94">
        <f t="shared" si="6"/>
        <v>-0.4732379631016137</v>
      </c>
      <c r="H171" s="94"/>
      <c r="I171" s="94">
        <v>2.8948473888453519</v>
      </c>
      <c r="J171" s="94">
        <v>2.8948473888453523</v>
      </c>
      <c r="L171" s="94">
        <f t="shared" si="8"/>
        <v>0</v>
      </c>
    </row>
    <row r="172" spans="1:12" s="105" customFormat="1" ht="15.75" x14ac:dyDescent="0.25">
      <c r="A172" s="173" t="s">
        <v>176</v>
      </c>
      <c r="B172" s="95">
        <v>71.823830708702758</v>
      </c>
      <c r="C172" s="95">
        <v>71.830818939130964</v>
      </c>
      <c r="D172" s="95">
        <v>71.830818939130964</v>
      </c>
      <c r="E172" s="95"/>
      <c r="F172" s="95">
        <f t="shared" si="7"/>
        <v>0</v>
      </c>
      <c r="G172" s="95">
        <f t="shared" si="6"/>
        <v>9.7296821392811594E-3</v>
      </c>
      <c r="H172" s="95"/>
      <c r="I172" s="95">
        <v>0.95570823617722034</v>
      </c>
      <c r="J172" s="95">
        <v>0.95570823617722056</v>
      </c>
      <c r="L172" s="95">
        <f t="shared" si="8"/>
        <v>0</v>
      </c>
    </row>
    <row r="173" spans="1:12" ht="15.75" x14ac:dyDescent="0.25">
      <c r="A173" s="172" t="s">
        <v>211</v>
      </c>
      <c r="B173" s="94">
        <v>82.764544580820584</v>
      </c>
      <c r="C173" s="94">
        <v>82.764544580820598</v>
      </c>
      <c r="D173" s="94">
        <v>82.764544580820598</v>
      </c>
      <c r="E173" s="94"/>
      <c r="F173" s="94">
        <f t="shared" si="7"/>
        <v>0</v>
      </c>
      <c r="G173" s="94">
        <f t="shared" si="6"/>
        <v>2.2204460492503131E-14</v>
      </c>
      <c r="H173" s="94"/>
      <c r="I173" s="94">
        <v>0.22176320144463829</v>
      </c>
      <c r="J173" s="94">
        <v>0.22176320144463832</v>
      </c>
      <c r="L173" s="94">
        <f t="shared" si="8"/>
        <v>0</v>
      </c>
    </row>
    <row r="174" spans="1:12" s="105" customFormat="1" ht="15.75" x14ac:dyDescent="0.25">
      <c r="A174" s="171" t="s">
        <v>210</v>
      </c>
      <c r="B174" s="95">
        <v>69.064906769697799</v>
      </c>
      <c r="C174" s="95">
        <v>69.07365722482588</v>
      </c>
      <c r="D174" s="95">
        <v>69.07365722482588</v>
      </c>
      <c r="E174" s="95"/>
      <c r="F174" s="95">
        <f t="shared" si="7"/>
        <v>0</v>
      </c>
      <c r="G174" s="95">
        <f t="shared" si="6"/>
        <v>1.2669900731587802E-2</v>
      </c>
      <c r="H174" s="95"/>
      <c r="I174" s="95">
        <v>0.73394503473258221</v>
      </c>
      <c r="J174" s="95">
        <v>0.73394503473258221</v>
      </c>
      <c r="L174" s="95">
        <f t="shared" si="8"/>
        <v>0</v>
      </c>
    </row>
    <row r="175" spans="1:12" ht="15.75" x14ac:dyDescent="0.25">
      <c r="A175" s="170" t="s">
        <v>177</v>
      </c>
      <c r="B175" s="94">
        <v>99.262187476460824</v>
      </c>
      <c r="C175" s="94">
        <v>99.262187476460824</v>
      </c>
      <c r="D175" s="94">
        <v>99.262187476460824</v>
      </c>
      <c r="E175" s="94"/>
      <c r="F175" s="94">
        <f t="shared" si="7"/>
        <v>0</v>
      </c>
      <c r="G175" s="94">
        <f t="shared" si="6"/>
        <v>0</v>
      </c>
      <c r="H175" s="94"/>
      <c r="I175" s="94">
        <v>0.13008285012995841</v>
      </c>
      <c r="J175" s="94">
        <v>0.13008285012995838</v>
      </c>
      <c r="L175" s="94">
        <f t="shared" si="8"/>
        <v>0</v>
      </c>
    </row>
    <row r="176" spans="1:12" s="105" customFormat="1" ht="15.75" x14ac:dyDescent="0.25">
      <c r="A176" s="171" t="s">
        <v>209</v>
      </c>
      <c r="B176" s="95">
        <v>99.262187476460824</v>
      </c>
      <c r="C176" s="95">
        <v>99.262187476460824</v>
      </c>
      <c r="D176" s="95">
        <v>99.262187476460824</v>
      </c>
      <c r="E176" s="95"/>
      <c r="F176" s="95">
        <f t="shared" si="7"/>
        <v>0</v>
      </c>
      <c r="G176" s="95">
        <f t="shared" si="6"/>
        <v>0</v>
      </c>
      <c r="H176" s="95"/>
      <c r="I176" s="95">
        <v>0.13008285012995841</v>
      </c>
      <c r="J176" s="95">
        <v>0.13008285012995838</v>
      </c>
      <c r="L176" s="95">
        <f t="shared" si="8"/>
        <v>0</v>
      </c>
    </row>
    <row r="177" spans="1:12" ht="15.75" x14ac:dyDescent="0.25">
      <c r="A177" s="170" t="s">
        <v>112</v>
      </c>
      <c r="B177" s="94">
        <v>101.47373662419359</v>
      </c>
      <c r="C177" s="94">
        <v>100.68411535759752</v>
      </c>
      <c r="D177" s="94">
        <v>100.68411535759752</v>
      </c>
      <c r="E177" s="94"/>
      <c r="F177" s="94">
        <f t="shared" si="7"/>
        <v>0</v>
      </c>
      <c r="G177" s="94">
        <f t="shared" si="6"/>
        <v>-0.77815333589263957</v>
      </c>
      <c r="H177" s="94"/>
      <c r="I177" s="94">
        <v>1.766978363183481</v>
      </c>
      <c r="J177" s="94">
        <v>1.766978363183481</v>
      </c>
      <c r="L177" s="94">
        <f t="shared" si="8"/>
        <v>0</v>
      </c>
    </row>
    <row r="178" spans="1:12" s="105" customFormat="1" ht="15.75" x14ac:dyDescent="0.25">
      <c r="A178" s="171" t="s">
        <v>113</v>
      </c>
      <c r="B178" s="95">
        <v>101.47373662419359</v>
      </c>
      <c r="C178" s="95">
        <v>100.68411535759752</v>
      </c>
      <c r="D178" s="95">
        <v>100.68411535759752</v>
      </c>
      <c r="E178" s="95"/>
      <c r="F178" s="95">
        <f t="shared" si="7"/>
        <v>0</v>
      </c>
      <c r="G178" s="95">
        <f t="shared" si="6"/>
        <v>-0.77815333589263957</v>
      </c>
      <c r="H178" s="95"/>
      <c r="I178" s="95">
        <v>1.766978363183481</v>
      </c>
      <c r="J178" s="95">
        <v>1.766978363183481</v>
      </c>
      <c r="L178" s="95">
        <f t="shared" si="8"/>
        <v>0</v>
      </c>
    </row>
    <row r="179" spans="1:12" ht="15.75" x14ac:dyDescent="0.25">
      <c r="A179" s="170" t="s">
        <v>178</v>
      </c>
      <c r="B179" s="94">
        <v>98.181892359425817</v>
      </c>
      <c r="C179" s="94">
        <v>98.181892359425817</v>
      </c>
      <c r="D179" s="94">
        <v>98.181892359425817</v>
      </c>
      <c r="E179" s="94"/>
      <c r="F179" s="94">
        <f t="shared" si="7"/>
        <v>0</v>
      </c>
      <c r="G179" s="94">
        <f t="shared" si="6"/>
        <v>0</v>
      </c>
      <c r="H179" s="94"/>
      <c r="I179" s="94">
        <v>4.2077939354692187E-2</v>
      </c>
      <c r="J179" s="94">
        <v>4.2077939354692187E-2</v>
      </c>
      <c r="L179" s="94">
        <f t="shared" si="8"/>
        <v>0</v>
      </c>
    </row>
    <row r="180" spans="1:12" s="105" customFormat="1" ht="15.75" x14ac:dyDescent="0.25">
      <c r="A180" s="171" t="s">
        <v>208</v>
      </c>
      <c r="B180" s="95">
        <v>98.181892359425817</v>
      </c>
      <c r="C180" s="95">
        <v>98.181892359425817</v>
      </c>
      <c r="D180" s="95">
        <v>98.181892359425817</v>
      </c>
      <c r="E180" s="95"/>
      <c r="F180" s="95">
        <f t="shared" si="7"/>
        <v>0</v>
      </c>
      <c r="G180" s="95">
        <f t="shared" si="6"/>
        <v>0</v>
      </c>
      <c r="H180" s="95"/>
      <c r="I180" s="95">
        <v>4.2077939354692187E-2</v>
      </c>
      <c r="J180" s="95">
        <v>4.2077939354692187E-2</v>
      </c>
      <c r="L180" s="95">
        <f t="shared" si="8"/>
        <v>0</v>
      </c>
    </row>
    <row r="181" spans="1:12" ht="15.75" x14ac:dyDescent="0.25">
      <c r="A181" s="175" t="s">
        <v>137</v>
      </c>
      <c r="B181" s="94">
        <v>112.45262386481691</v>
      </c>
      <c r="C181" s="94">
        <v>112.45262386481691</v>
      </c>
      <c r="D181" s="94">
        <v>112.45262386481691</v>
      </c>
      <c r="E181" s="94"/>
      <c r="F181" s="94">
        <f t="shared" si="7"/>
        <v>0</v>
      </c>
      <c r="G181" s="94">
        <f t="shared" si="6"/>
        <v>0</v>
      </c>
      <c r="H181" s="94"/>
      <c r="I181" s="94">
        <v>0.97556985271723673</v>
      </c>
      <c r="J181" s="94">
        <v>0.97556985271723673</v>
      </c>
      <c r="L181" s="94">
        <f t="shared" si="8"/>
        <v>0</v>
      </c>
    </row>
    <row r="182" spans="1:12" s="105" customFormat="1" ht="15.75" x14ac:dyDescent="0.25">
      <c r="A182" s="173" t="s">
        <v>179</v>
      </c>
      <c r="B182" s="95">
        <v>112.45262386481691</v>
      </c>
      <c r="C182" s="95">
        <v>112.45262386481691</v>
      </c>
      <c r="D182" s="95">
        <v>112.45262386481691</v>
      </c>
      <c r="E182" s="95"/>
      <c r="F182" s="95">
        <f t="shared" si="7"/>
        <v>0</v>
      </c>
      <c r="G182" s="95">
        <f t="shared" si="6"/>
        <v>0</v>
      </c>
      <c r="H182" s="95"/>
      <c r="I182" s="95">
        <v>0.97556985271723673</v>
      </c>
      <c r="J182" s="95">
        <v>0.97556985271723673</v>
      </c>
      <c r="L182" s="95">
        <f t="shared" si="8"/>
        <v>0</v>
      </c>
    </row>
    <row r="183" spans="1:12" ht="15.75" x14ac:dyDescent="0.25">
      <c r="A183" s="172" t="s">
        <v>207</v>
      </c>
      <c r="B183" s="94">
        <v>112.45262386481691</v>
      </c>
      <c r="C183" s="94">
        <v>112.45262386481691</v>
      </c>
      <c r="D183" s="94">
        <v>112.45262386481691</v>
      </c>
      <c r="E183" s="94"/>
      <c r="F183" s="94">
        <f t="shared" si="7"/>
        <v>0</v>
      </c>
      <c r="G183" s="94">
        <f t="shared" si="6"/>
        <v>0</v>
      </c>
      <c r="H183" s="94"/>
      <c r="I183" s="94">
        <v>0.97556985271723673</v>
      </c>
      <c r="J183" s="94">
        <v>0.97556985271723673</v>
      </c>
      <c r="L183" s="94">
        <f t="shared" si="8"/>
        <v>0</v>
      </c>
    </row>
    <row r="184" spans="1:12" s="105" customFormat="1" ht="15.75" x14ac:dyDescent="0.25">
      <c r="A184" s="169" t="s">
        <v>136</v>
      </c>
      <c r="B184" s="95">
        <v>124.32880323467771</v>
      </c>
      <c r="C184" s="95">
        <v>111.61977715601265</v>
      </c>
      <c r="D184" s="95">
        <v>111.61977715601265</v>
      </c>
      <c r="E184" s="95"/>
      <c r="F184" s="95">
        <f t="shared" si="7"/>
        <v>0</v>
      </c>
      <c r="G184" s="95">
        <f t="shared" si="6"/>
        <v>-10.222109236164734</v>
      </c>
      <c r="H184" s="95"/>
      <c r="I184" s="95">
        <v>1.1218893063445194</v>
      </c>
      <c r="J184" s="95">
        <v>1.1218893063445197</v>
      </c>
      <c r="L184" s="95">
        <f t="shared" si="8"/>
        <v>0</v>
      </c>
    </row>
    <row r="185" spans="1:12" ht="15.75" x14ac:dyDescent="0.25">
      <c r="A185" s="170" t="s">
        <v>180</v>
      </c>
      <c r="B185" s="94">
        <v>131.27868056662001</v>
      </c>
      <c r="C185" s="94">
        <v>131.27868056662001</v>
      </c>
      <c r="D185" s="94">
        <v>131.27868056662001</v>
      </c>
      <c r="E185" s="94"/>
      <c r="F185" s="94">
        <f t="shared" si="7"/>
        <v>0</v>
      </c>
      <c r="G185" s="94">
        <f t="shared" si="6"/>
        <v>0</v>
      </c>
      <c r="H185" s="94"/>
      <c r="I185" s="94">
        <v>8.4353585272818041E-2</v>
      </c>
      <c r="J185" s="94">
        <v>8.4353585272818041E-2</v>
      </c>
      <c r="L185" s="94">
        <f t="shared" si="8"/>
        <v>0</v>
      </c>
    </row>
    <row r="186" spans="1:12" s="105" customFormat="1" ht="15.75" x14ac:dyDescent="0.25">
      <c r="A186" s="171" t="s">
        <v>206</v>
      </c>
      <c r="B186" s="95">
        <v>131.27868056662001</v>
      </c>
      <c r="C186" s="95">
        <v>131.27868056662001</v>
      </c>
      <c r="D186" s="95">
        <v>131.27868056662001</v>
      </c>
      <c r="E186" s="95"/>
      <c r="F186" s="95">
        <f t="shared" si="7"/>
        <v>0</v>
      </c>
      <c r="G186" s="95">
        <f t="shared" si="6"/>
        <v>0</v>
      </c>
      <c r="H186" s="95"/>
      <c r="I186" s="95">
        <v>8.4353585272818041E-2</v>
      </c>
      <c r="J186" s="95">
        <v>8.4353585272818041E-2</v>
      </c>
      <c r="L186" s="95">
        <f t="shared" si="8"/>
        <v>0</v>
      </c>
    </row>
    <row r="187" spans="1:12" ht="15.75" x14ac:dyDescent="0.25">
      <c r="A187" s="170" t="s">
        <v>114</v>
      </c>
      <c r="B187" s="94">
        <v>123.85415812578725</v>
      </c>
      <c r="C187" s="94">
        <v>110.27716319258224</v>
      </c>
      <c r="D187" s="94">
        <v>110.27716319258224</v>
      </c>
      <c r="E187" s="94"/>
      <c r="F187" s="94">
        <f t="shared" si="7"/>
        <v>0</v>
      </c>
      <c r="G187" s="94">
        <f t="shared" si="6"/>
        <v>-10.962082451374878</v>
      </c>
      <c r="H187" s="94"/>
      <c r="I187" s="94">
        <v>1.0375357210717016</v>
      </c>
      <c r="J187" s="94">
        <v>1.0375357210717018</v>
      </c>
      <c r="L187" s="94">
        <f t="shared" si="8"/>
        <v>0</v>
      </c>
    </row>
    <row r="188" spans="1:12" s="105" customFormat="1" ht="15.75" x14ac:dyDescent="0.25">
      <c r="A188" s="171" t="s">
        <v>205</v>
      </c>
      <c r="B188" s="95">
        <v>118.25928708363642</v>
      </c>
      <c r="C188" s="95">
        <v>101.62234520343736</v>
      </c>
      <c r="D188" s="95">
        <v>101.62234520343736</v>
      </c>
      <c r="E188" s="95"/>
      <c r="F188" s="95">
        <f t="shared" si="7"/>
        <v>0</v>
      </c>
      <c r="G188" s="95">
        <f t="shared" si="6"/>
        <v>-14.06819057553842</v>
      </c>
      <c r="H188" s="95"/>
      <c r="I188" s="95">
        <v>0.7802555057721644</v>
      </c>
      <c r="J188" s="95">
        <v>0.7802555057721644</v>
      </c>
      <c r="L188" s="95">
        <f t="shared" si="8"/>
        <v>0</v>
      </c>
    </row>
    <row r="189" spans="1:12" ht="15.75" x14ac:dyDescent="0.25">
      <c r="A189" s="172" t="s">
        <v>115</v>
      </c>
      <c r="B189" s="94">
        <v>148.67861982628793</v>
      </c>
      <c r="C189" s="94">
        <v>148.67861982628793</v>
      </c>
      <c r="D189" s="94">
        <v>148.67861982628793</v>
      </c>
      <c r="E189" s="94"/>
      <c r="F189" s="94">
        <f t="shared" si="7"/>
        <v>0</v>
      </c>
      <c r="G189" s="94">
        <f t="shared" si="6"/>
        <v>0</v>
      </c>
      <c r="H189" s="94"/>
      <c r="I189" s="94">
        <v>0.25728021529953715</v>
      </c>
      <c r="J189" s="94">
        <v>0.25728021529953721</v>
      </c>
      <c r="L189" s="94">
        <f t="shared" si="8"/>
        <v>0</v>
      </c>
    </row>
    <row r="190" spans="1:12" s="105" customFormat="1" ht="15.75" x14ac:dyDescent="0.25">
      <c r="A190" s="169" t="s">
        <v>151</v>
      </c>
      <c r="B190" s="95">
        <v>108.98459696445029</v>
      </c>
      <c r="C190" s="95">
        <v>108.55662112418524</v>
      </c>
      <c r="D190" s="95">
        <v>108.40631065028612</v>
      </c>
      <c r="E190" s="95"/>
      <c r="F190" s="95">
        <f t="shared" si="7"/>
        <v>-0.13846274169418971</v>
      </c>
      <c r="G190" s="95">
        <f t="shared" si="6"/>
        <v>-0.5306128850050329</v>
      </c>
      <c r="H190" s="95"/>
      <c r="I190" s="95">
        <v>1.1081913296087136</v>
      </c>
      <c r="J190" s="95">
        <v>1.10665689751052</v>
      </c>
      <c r="L190" s="95">
        <f t="shared" si="8"/>
        <v>-1.5344320981935944E-3</v>
      </c>
    </row>
    <row r="191" spans="1:12" ht="15.75" x14ac:dyDescent="0.25">
      <c r="A191" s="170" t="s">
        <v>116</v>
      </c>
      <c r="B191" s="94">
        <v>111.36062953757882</v>
      </c>
      <c r="C191" s="94">
        <v>111.02460220168395</v>
      </c>
      <c r="D191" s="94">
        <v>110.52414061364081</v>
      </c>
      <c r="E191" s="94"/>
      <c r="F191" s="94">
        <f t="shared" si="7"/>
        <v>-0.45076638701574412</v>
      </c>
      <c r="G191" s="94">
        <f t="shared" si="6"/>
        <v>-0.75115319248059143</v>
      </c>
      <c r="H191" s="94"/>
      <c r="I191" s="94">
        <v>0.382226026213832</v>
      </c>
      <c r="J191" s="94">
        <v>0.38050307976523412</v>
      </c>
      <c r="L191" s="94">
        <f t="shared" si="8"/>
        <v>-1.722946448597884E-3</v>
      </c>
    </row>
    <row r="192" spans="1:12" s="105" customFormat="1" ht="15.75" x14ac:dyDescent="0.25">
      <c r="A192" s="171" t="s">
        <v>20</v>
      </c>
      <c r="B192" s="95">
        <v>111.36062953757882</v>
      </c>
      <c r="C192" s="95">
        <v>111.02460220168395</v>
      </c>
      <c r="D192" s="95">
        <v>110.52414061364081</v>
      </c>
      <c r="E192" s="95"/>
      <c r="F192" s="95">
        <f t="shared" si="7"/>
        <v>-0.45076638701574412</v>
      </c>
      <c r="G192" s="95">
        <f t="shared" si="6"/>
        <v>-0.75115319248059143</v>
      </c>
      <c r="H192" s="95"/>
      <c r="I192" s="95">
        <v>0.382226026213832</v>
      </c>
      <c r="J192" s="95">
        <v>0.38050307976523412</v>
      </c>
      <c r="L192" s="95">
        <f t="shared" si="8"/>
        <v>-1.722946448597884E-3</v>
      </c>
    </row>
    <row r="193" spans="1:12" ht="15.75" x14ac:dyDescent="0.25">
      <c r="A193" s="170" t="s">
        <v>181</v>
      </c>
      <c r="B193" s="94">
        <v>107.77555746396466</v>
      </c>
      <c r="C193" s="94">
        <v>107.3007938081404</v>
      </c>
      <c r="D193" s="94">
        <v>107.32865703982381</v>
      </c>
      <c r="E193" s="94"/>
      <c r="F193" s="94">
        <f t="shared" si="7"/>
        <v>2.5967404987925491E-2</v>
      </c>
      <c r="G193" s="94">
        <f t="shared" si="6"/>
        <v>-0.4146584203846726</v>
      </c>
      <c r="H193" s="94"/>
      <c r="I193" s="94">
        <v>0.72596530339488152</v>
      </c>
      <c r="J193" s="94">
        <v>0.72615381774528598</v>
      </c>
      <c r="L193" s="94">
        <f t="shared" si="8"/>
        <v>1.8851435040445619E-4</v>
      </c>
    </row>
    <row r="194" spans="1:12" s="105" customFormat="1" ht="15.75" x14ac:dyDescent="0.25">
      <c r="A194" s="171" t="s">
        <v>204</v>
      </c>
      <c r="B194" s="95">
        <v>107.77555746396466</v>
      </c>
      <c r="C194" s="95">
        <v>107.3007938081404</v>
      </c>
      <c r="D194" s="95">
        <v>107.32865703982381</v>
      </c>
      <c r="E194" s="95"/>
      <c r="F194" s="95">
        <f t="shared" si="7"/>
        <v>2.5967404987925491E-2</v>
      </c>
      <c r="G194" s="95">
        <f t="shared" si="6"/>
        <v>-0.4146584203846726</v>
      </c>
      <c r="H194" s="95"/>
      <c r="I194" s="95">
        <v>0.72596530339488152</v>
      </c>
      <c r="J194" s="95">
        <v>0.72615381774528598</v>
      </c>
      <c r="L194" s="95">
        <f t="shared" si="8"/>
        <v>1.8851435040445619E-4</v>
      </c>
    </row>
    <row r="195" spans="1:12" ht="15.75" x14ac:dyDescent="0.25">
      <c r="A195" s="168" t="s">
        <v>117</v>
      </c>
      <c r="B195" s="97">
        <v>124.00208409719309</v>
      </c>
      <c r="C195" s="97">
        <v>133.24140936751891</v>
      </c>
      <c r="D195" s="97">
        <v>133.24140936751891</v>
      </c>
      <c r="E195" s="97"/>
      <c r="F195" s="97">
        <f t="shared" si="7"/>
        <v>0</v>
      </c>
      <c r="G195" s="97">
        <f t="shared" si="6"/>
        <v>7.4509435366296062</v>
      </c>
      <c r="H195" s="97"/>
      <c r="I195" s="97">
        <v>2.5889702379055088</v>
      </c>
      <c r="J195" s="97">
        <v>2.5889702379055093</v>
      </c>
      <c r="L195" s="97">
        <f t="shared" si="8"/>
        <v>0</v>
      </c>
    </row>
    <row r="196" spans="1:12" s="105" customFormat="1" ht="15.75" x14ac:dyDescent="0.25">
      <c r="A196" s="169" t="s">
        <v>135</v>
      </c>
      <c r="B196" s="95">
        <v>123.25389080531031</v>
      </c>
      <c r="C196" s="95">
        <v>123.26409156748828</v>
      </c>
      <c r="D196" s="95">
        <v>123.26409156748828</v>
      </c>
      <c r="E196" s="95"/>
      <c r="F196" s="95">
        <f t="shared" si="7"/>
        <v>0</v>
      </c>
      <c r="G196" s="95">
        <f t="shared" si="6"/>
        <v>8.2762192019414371E-3</v>
      </c>
      <c r="H196" s="95"/>
      <c r="I196" s="95">
        <v>0.76194371852981291</v>
      </c>
      <c r="J196" s="95">
        <v>0.76194371852981291</v>
      </c>
      <c r="L196" s="95">
        <f t="shared" si="8"/>
        <v>0</v>
      </c>
    </row>
    <row r="197" spans="1:12" ht="15.75" x14ac:dyDescent="0.25">
      <c r="A197" s="170" t="s">
        <v>182</v>
      </c>
      <c r="B197" s="94">
        <v>123.25389080531031</v>
      </c>
      <c r="C197" s="94">
        <v>123.26409156748828</v>
      </c>
      <c r="D197" s="94">
        <v>123.26409156748828</v>
      </c>
      <c r="E197" s="94"/>
      <c r="F197" s="94">
        <f t="shared" si="7"/>
        <v>0</v>
      </c>
      <c r="G197" s="94">
        <f t="shared" si="6"/>
        <v>8.2762192019414371E-3</v>
      </c>
      <c r="H197" s="94"/>
      <c r="I197" s="94">
        <v>0.76194371852981291</v>
      </c>
      <c r="J197" s="94">
        <v>0.76194371852981291</v>
      </c>
      <c r="L197" s="94">
        <f t="shared" si="8"/>
        <v>0</v>
      </c>
    </row>
    <row r="198" spans="1:12" s="105" customFormat="1" ht="15.75" x14ac:dyDescent="0.25">
      <c r="A198" s="171" t="s">
        <v>135</v>
      </c>
      <c r="B198" s="95">
        <v>123.25389080531031</v>
      </c>
      <c r="C198" s="95">
        <v>123.26409156748828</v>
      </c>
      <c r="D198" s="95">
        <v>123.26409156748828</v>
      </c>
      <c r="E198" s="95"/>
      <c r="F198" s="95">
        <f t="shared" si="7"/>
        <v>0</v>
      </c>
      <c r="G198" s="95">
        <f t="shared" ref="G198:G224" si="9">((D198/B198-1)*100)</f>
        <v>8.2762192019414371E-3</v>
      </c>
      <c r="H198" s="95"/>
      <c r="I198" s="95">
        <v>0.76194371852981291</v>
      </c>
      <c r="J198" s="95">
        <v>0.76194371852981291</v>
      </c>
      <c r="L198" s="95">
        <f t="shared" si="8"/>
        <v>0</v>
      </c>
    </row>
    <row r="199" spans="1:12" ht="15.75" x14ac:dyDescent="0.25">
      <c r="A199" s="175" t="s">
        <v>118</v>
      </c>
      <c r="B199" s="94">
        <v>125.09447818612115</v>
      </c>
      <c r="C199" s="94">
        <v>139.88714267147293</v>
      </c>
      <c r="D199" s="94">
        <v>139.88714267147293</v>
      </c>
      <c r="E199" s="94"/>
      <c r="F199" s="94">
        <f t="shared" ref="F199:F224" si="10">((D199/C199-1)*100)</f>
        <v>0</v>
      </c>
      <c r="G199" s="94">
        <f t="shared" si="9"/>
        <v>11.82519380539131</v>
      </c>
      <c r="H199" s="94"/>
      <c r="I199" s="94">
        <v>1.6970980145401513</v>
      </c>
      <c r="J199" s="94">
        <v>1.6970980145401515</v>
      </c>
      <c r="L199" s="94">
        <f t="shared" si="8"/>
        <v>0</v>
      </c>
    </row>
    <row r="200" spans="1:12" s="105" customFormat="1" ht="15.75" x14ac:dyDescent="0.25">
      <c r="A200" s="173" t="s">
        <v>119</v>
      </c>
      <c r="B200" s="95">
        <v>125.09447818612115</v>
      </c>
      <c r="C200" s="95">
        <v>139.88714267147293</v>
      </c>
      <c r="D200" s="95">
        <v>139.88714267147293</v>
      </c>
      <c r="E200" s="95"/>
      <c r="F200" s="95">
        <f t="shared" si="10"/>
        <v>0</v>
      </c>
      <c r="G200" s="95">
        <f t="shared" si="9"/>
        <v>11.82519380539131</v>
      </c>
      <c r="H200" s="95"/>
      <c r="I200" s="95">
        <v>1.6970980145401513</v>
      </c>
      <c r="J200" s="95">
        <v>1.6970980145401515</v>
      </c>
      <c r="L200" s="95">
        <f t="shared" ref="L200:L224" si="11">J200-I200</f>
        <v>0</v>
      </c>
    </row>
    <row r="201" spans="1:12" ht="15.75" x14ac:dyDescent="0.25">
      <c r="A201" s="172" t="s">
        <v>118</v>
      </c>
      <c r="B201" s="94">
        <v>125.09447818612115</v>
      </c>
      <c r="C201" s="94">
        <v>139.88714267147293</v>
      </c>
      <c r="D201" s="94">
        <v>139.88714267147293</v>
      </c>
      <c r="E201" s="94"/>
      <c r="F201" s="94">
        <f t="shared" si="10"/>
        <v>0</v>
      </c>
      <c r="G201" s="94">
        <f t="shared" si="9"/>
        <v>11.82519380539131</v>
      </c>
      <c r="H201" s="94"/>
      <c r="I201" s="94">
        <v>1.6970980145401513</v>
      </c>
      <c r="J201" s="94">
        <v>1.6970980145401515</v>
      </c>
      <c r="L201" s="94">
        <f t="shared" si="11"/>
        <v>0</v>
      </c>
    </row>
    <row r="202" spans="1:12" s="105" customFormat="1" ht="15.75" x14ac:dyDescent="0.25">
      <c r="A202" s="169" t="s">
        <v>120</v>
      </c>
      <c r="B202" s="95">
        <v>116.28043992448846</v>
      </c>
      <c r="C202" s="95">
        <v>116.28043992448846</v>
      </c>
      <c r="D202" s="95">
        <v>116.28043992448846</v>
      </c>
      <c r="E202" s="95"/>
      <c r="F202" s="95">
        <f t="shared" si="10"/>
        <v>0</v>
      </c>
      <c r="G202" s="95">
        <f t="shared" si="9"/>
        <v>0</v>
      </c>
      <c r="H202" s="95"/>
      <c r="I202" s="95">
        <v>0.12992850483554474</v>
      </c>
      <c r="J202" s="95">
        <v>0.12992850483554477</v>
      </c>
      <c r="L202" s="95">
        <f t="shared" si="11"/>
        <v>0</v>
      </c>
    </row>
    <row r="203" spans="1:12" ht="15.75" x14ac:dyDescent="0.25">
      <c r="A203" s="170" t="s">
        <v>121</v>
      </c>
      <c r="B203" s="94">
        <v>116.28043992448846</v>
      </c>
      <c r="C203" s="94">
        <v>116.28043992448846</v>
      </c>
      <c r="D203" s="94">
        <v>116.28043992448846</v>
      </c>
      <c r="E203" s="94"/>
      <c r="F203" s="94">
        <f t="shared" si="10"/>
        <v>0</v>
      </c>
      <c r="G203" s="94">
        <f t="shared" si="9"/>
        <v>0</v>
      </c>
      <c r="H203" s="94"/>
      <c r="I203" s="94">
        <v>0.12992850483554474</v>
      </c>
      <c r="J203" s="94">
        <v>0.12992850483554477</v>
      </c>
      <c r="L203" s="94">
        <f t="shared" si="11"/>
        <v>0</v>
      </c>
    </row>
    <row r="204" spans="1:12" s="105" customFormat="1" ht="15.75" x14ac:dyDescent="0.25">
      <c r="A204" s="171" t="s">
        <v>120</v>
      </c>
      <c r="B204" s="95">
        <v>116.28043992448846</v>
      </c>
      <c r="C204" s="95">
        <v>116.28043992448846</v>
      </c>
      <c r="D204" s="95">
        <v>116.28043992448846</v>
      </c>
      <c r="E204" s="95"/>
      <c r="F204" s="95">
        <f t="shared" si="10"/>
        <v>0</v>
      </c>
      <c r="G204" s="95">
        <f t="shared" si="9"/>
        <v>0</v>
      </c>
      <c r="H204" s="95"/>
      <c r="I204" s="95">
        <v>0.12992850483554474</v>
      </c>
      <c r="J204" s="95">
        <v>0.12992850483554477</v>
      </c>
      <c r="L204" s="95">
        <f t="shared" si="11"/>
        <v>0</v>
      </c>
    </row>
    <row r="205" spans="1:12" ht="15.75" x14ac:dyDescent="0.25">
      <c r="A205" s="168" t="s">
        <v>131</v>
      </c>
      <c r="B205" s="97">
        <v>121.79577182544507</v>
      </c>
      <c r="C205" s="97">
        <v>121.69084088499255</v>
      </c>
      <c r="D205" s="97">
        <v>121.47811226613192</v>
      </c>
      <c r="E205" s="97"/>
      <c r="F205" s="97">
        <f t="shared" si="10"/>
        <v>-0.1748107066345983</v>
      </c>
      <c r="G205" s="97">
        <f t="shared" si="9"/>
        <v>-0.26081328978186935</v>
      </c>
      <c r="H205" s="97"/>
      <c r="I205" s="97">
        <v>2.5692952559101383</v>
      </c>
      <c r="J205" s="97">
        <v>2.5648038527177528</v>
      </c>
      <c r="L205" s="97">
        <f t="shared" si="11"/>
        <v>-4.4914031923855013E-3</v>
      </c>
    </row>
    <row r="206" spans="1:12" s="105" customFormat="1" ht="15.75" x14ac:dyDescent="0.25">
      <c r="A206" s="169" t="s">
        <v>122</v>
      </c>
      <c r="B206" s="95">
        <v>121.74951318765251</v>
      </c>
      <c r="C206" s="95">
        <v>121.6404657822179</v>
      </c>
      <c r="D206" s="95">
        <v>121.41939177060232</v>
      </c>
      <c r="E206" s="95"/>
      <c r="F206" s="95">
        <f t="shared" si="10"/>
        <v>-0.18174380556170711</v>
      </c>
      <c r="G206" s="95">
        <f t="shared" si="9"/>
        <v>-0.27114803863024228</v>
      </c>
      <c r="H206" s="95"/>
      <c r="I206" s="95">
        <v>2.4712826819623355</v>
      </c>
      <c r="J206" s="95">
        <v>2.46679127876995</v>
      </c>
      <c r="L206" s="95">
        <f t="shared" si="11"/>
        <v>-4.4914031923855013E-3</v>
      </c>
    </row>
    <row r="207" spans="1:12" ht="15.75" x14ac:dyDescent="0.25">
      <c r="A207" s="170" t="s">
        <v>183</v>
      </c>
      <c r="B207" s="94">
        <v>121.74951318765251</v>
      </c>
      <c r="C207" s="94">
        <v>121.6404657822179</v>
      </c>
      <c r="D207" s="94">
        <v>121.41939177060232</v>
      </c>
      <c r="E207" s="94"/>
      <c r="F207" s="94">
        <f t="shared" si="10"/>
        <v>-0.18174380556170711</v>
      </c>
      <c r="G207" s="94">
        <f t="shared" si="9"/>
        <v>-0.27114803863024228</v>
      </c>
      <c r="H207" s="94"/>
      <c r="I207" s="94">
        <v>2.4712826819623355</v>
      </c>
      <c r="J207" s="94">
        <v>2.46679127876995</v>
      </c>
      <c r="L207" s="94">
        <f t="shared" si="11"/>
        <v>-4.4914031923855013E-3</v>
      </c>
    </row>
    <row r="208" spans="1:12" s="105" customFormat="1" ht="15.75" x14ac:dyDescent="0.25">
      <c r="A208" s="171" t="s">
        <v>21</v>
      </c>
      <c r="B208" s="95">
        <v>114.09950364995929</v>
      </c>
      <c r="C208" s="95">
        <v>113.66408246326489</v>
      </c>
      <c r="D208" s="95">
        <v>112.78134428071658</v>
      </c>
      <c r="E208" s="95"/>
      <c r="F208" s="95">
        <f t="shared" si="10"/>
        <v>-0.7766201630436731</v>
      </c>
      <c r="G208" s="95">
        <f t="shared" si="9"/>
        <v>-1.1552717821513347</v>
      </c>
      <c r="H208" s="95"/>
      <c r="I208" s="95">
        <v>0.5783268843785131</v>
      </c>
      <c r="J208" s="95">
        <v>0.57383548118612726</v>
      </c>
      <c r="L208" s="95">
        <f t="shared" si="11"/>
        <v>-4.4914031923858344E-3</v>
      </c>
    </row>
    <row r="209" spans="1:12" ht="15.75" x14ac:dyDescent="0.25">
      <c r="A209" s="172" t="s">
        <v>203</v>
      </c>
      <c r="B209" s="94">
        <v>124.30552025542433</v>
      </c>
      <c r="C209" s="94">
        <v>124.30552025542433</v>
      </c>
      <c r="D209" s="94">
        <v>124.30552025542433</v>
      </c>
      <c r="E209" s="94"/>
      <c r="F209" s="94">
        <f t="shared" si="10"/>
        <v>0</v>
      </c>
      <c r="G209" s="94">
        <f t="shared" si="9"/>
        <v>0</v>
      </c>
      <c r="H209" s="94"/>
      <c r="I209" s="94">
        <v>1.8929557975838223</v>
      </c>
      <c r="J209" s="94">
        <v>1.8929557975838227</v>
      </c>
      <c r="L209" s="94">
        <f t="shared" si="11"/>
        <v>0</v>
      </c>
    </row>
    <row r="210" spans="1:12" s="105" customFormat="1" ht="15.75" x14ac:dyDescent="0.25">
      <c r="A210" s="169" t="s">
        <v>123</v>
      </c>
      <c r="B210" s="95">
        <v>122.97492976527282</v>
      </c>
      <c r="C210" s="95">
        <v>122.97492976527282</v>
      </c>
      <c r="D210" s="95">
        <v>122.97492976527282</v>
      </c>
      <c r="E210" s="95"/>
      <c r="F210" s="95">
        <f t="shared" si="10"/>
        <v>0</v>
      </c>
      <c r="G210" s="95">
        <f t="shared" si="9"/>
        <v>0</v>
      </c>
      <c r="H210" s="95"/>
      <c r="I210" s="95">
        <v>9.8012573947802703E-2</v>
      </c>
      <c r="J210" s="95">
        <v>9.8012573947802717E-2</v>
      </c>
      <c r="L210" s="95">
        <f t="shared" si="11"/>
        <v>0</v>
      </c>
    </row>
    <row r="211" spans="1:12" ht="15.75" x14ac:dyDescent="0.25">
      <c r="A211" s="170" t="s">
        <v>124</v>
      </c>
      <c r="B211" s="94">
        <v>122.97492976527282</v>
      </c>
      <c r="C211" s="94">
        <v>122.97492976527282</v>
      </c>
      <c r="D211" s="94">
        <v>122.97492976527282</v>
      </c>
      <c r="E211" s="94"/>
      <c r="F211" s="94">
        <f t="shared" si="10"/>
        <v>0</v>
      </c>
      <c r="G211" s="94">
        <f t="shared" si="9"/>
        <v>0</v>
      </c>
      <c r="H211" s="94"/>
      <c r="I211" s="94">
        <v>9.8012573947802703E-2</v>
      </c>
      <c r="J211" s="94">
        <v>9.8012573947802717E-2</v>
      </c>
      <c r="L211" s="94">
        <f t="shared" si="11"/>
        <v>0</v>
      </c>
    </row>
    <row r="212" spans="1:12" s="105" customFormat="1" ht="15.75" x14ac:dyDescent="0.25">
      <c r="A212" s="171" t="s">
        <v>123</v>
      </c>
      <c r="B212" s="95">
        <v>122.97492976527282</v>
      </c>
      <c r="C212" s="95">
        <v>122.97492976527282</v>
      </c>
      <c r="D212" s="95">
        <v>122.97492976527282</v>
      </c>
      <c r="E212" s="95"/>
      <c r="F212" s="95">
        <f t="shared" si="10"/>
        <v>0</v>
      </c>
      <c r="G212" s="95">
        <f t="shared" si="9"/>
        <v>0</v>
      </c>
      <c r="H212" s="95"/>
      <c r="I212" s="95">
        <v>9.8012573947802703E-2</v>
      </c>
      <c r="J212" s="95">
        <v>9.8012573947802717E-2</v>
      </c>
      <c r="L212" s="95">
        <f t="shared" si="11"/>
        <v>0</v>
      </c>
    </row>
    <row r="213" spans="1:12" ht="15.75" x14ac:dyDescent="0.25">
      <c r="A213" s="168" t="s">
        <v>132</v>
      </c>
      <c r="B213" s="97">
        <v>98.991696024846462</v>
      </c>
      <c r="C213" s="97">
        <v>98.681436495546677</v>
      </c>
      <c r="D213" s="97">
        <v>98.920917551729744</v>
      </c>
      <c r="E213" s="97"/>
      <c r="F213" s="97">
        <f t="shared" si="10"/>
        <v>0.24268095873722917</v>
      </c>
      <c r="G213" s="97">
        <f t="shared" si="9"/>
        <v>-7.1499404454034021E-2</v>
      </c>
      <c r="H213" s="97"/>
      <c r="I213" s="97">
        <v>7.6029328729862193</v>
      </c>
      <c r="J213" s="97">
        <v>7.6213837433745297</v>
      </c>
      <c r="L213" s="97">
        <f t="shared" si="11"/>
        <v>1.8450870388310392E-2</v>
      </c>
    </row>
    <row r="214" spans="1:12" s="105" customFormat="1" ht="15.75" x14ac:dyDescent="0.25">
      <c r="A214" s="169" t="s">
        <v>125</v>
      </c>
      <c r="B214" s="95">
        <v>99.181518294574687</v>
      </c>
      <c r="C214" s="95">
        <v>98.518522554279571</v>
      </c>
      <c r="D214" s="95">
        <v>98.833537926216152</v>
      </c>
      <c r="E214" s="95"/>
      <c r="F214" s="95">
        <f t="shared" si="10"/>
        <v>0.31975243210029536</v>
      </c>
      <c r="G214" s="95">
        <f t="shared" si="9"/>
        <v>-0.35085202802099813</v>
      </c>
      <c r="H214" s="95"/>
      <c r="I214" s="95">
        <v>5.7703612345077451</v>
      </c>
      <c r="J214" s="95">
        <v>5.7888121048960564</v>
      </c>
      <c r="L214" s="95">
        <f t="shared" si="11"/>
        <v>1.845087038831128E-2</v>
      </c>
    </row>
    <row r="215" spans="1:12" ht="15.75" x14ac:dyDescent="0.25">
      <c r="A215" s="170" t="s">
        <v>184</v>
      </c>
      <c r="B215" s="94">
        <v>121.92711574326775</v>
      </c>
      <c r="C215" s="94">
        <v>121.92711574326775</v>
      </c>
      <c r="D215" s="94">
        <v>121.92711574326775</v>
      </c>
      <c r="E215" s="94"/>
      <c r="F215" s="94">
        <f t="shared" si="10"/>
        <v>0</v>
      </c>
      <c r="G215" s="94">
        <f t="shared" si="9"/>
        <v>0</v>
      </c>
      <c r="H215" s="94"/>
      <c r="I215" s="94">
        <v>9.5948105722564042E-2</v>
      </c>
      <c r="J215" s="94">
        <v>9.5948105722564056E-2</v>
      </c>
      <c r="L215" s="94">
        <f t="shared" si="11"/>
        <v>0</v>
      </c>
    </row>
    <row r="216" spans="1:12" s="105" customFormat="1" ht="15.75" x14ac:dyDescent="0.25">
      <c r="A216" s="171" t="s">
        <v>202</v>
      </c>
      <c r="B216" s="95">
        <v>121.92711574326775</v>
      </c>
      <c r="C216" s="95">
        <v>121.92711574326775</v>
      </c>
      <c r="D216" s="95">
        <v>121.92711574326775</v>
      </c>
      <c r="E216" s="95"/>
      <c r="F216" s="95">
        <f t="shared" si="10"/>
        <v>0</v>
      </c>
      <c r="G216" s="95">
        <f t="shared" si="9"/>
        <v>0</v>
      </c>
      <c r="H216" s="95"/>
      <c r="I216" s="95">
        <v>9.5948105722564042E-2</v>
      </c>
      <c r="J216" s="95">
        <v>9.5948105722564056E-2</v>
      </c>
      <c r="L216" s="95">
        <f t="shared" si="11"/>
        <v>0</v>
      </c>
    </row>
    <row r="217" spans="1:12" ht="15.75" x14ac:dyDescent="0.25">
      <c r="A217" s="170" t="s">
        <v>185</v>
      </c>
      <c r="B217" s="94">
        <v>98.871760089329015</v>
      </c>
      <c r="C217" s="94">
        <v>98.199735420641844</v>
      </c>
      <c r="D217" s="94">
        <v>98.519040791838975</v>
      </c>
      <c r="E217" s="94"/>
      <c r="F217" s="94">
        <f t="shared" si="10"/>
        <v>0.32515909521484421</v>
      </c>
      <c r="G217" s="94">
        <f t="shared" si="9"/>
        <v>-0.35674422825219265</v>
      </c>
      <c r="H217" s="94"/>
      <c r="I217" s="94">
        <v>5.6744131287851811</v>
      </c>
      <c r="J217" s="94">
        <v>5.6928639991734906</v>
      </c>
      <c r="L217" s="94">
        <f t="shared" si="11"/>
        <v>1.8450870388309504E-2</v>
      </c>
    </row>
    <row r="218" spans="1:12" s="105" customFormat="1" ht="15.75" x14ac:dyDescent="0.25">
      <c r="A218" s="171" t="s">
        <v>201</v>
      </c>
      <c r="B218" s="95">
        <v>98.871760089329015</v>
      </c>
      <c r="C218" s="95">
        <v>98.199735420641844</v>
      </c>
      <c r="D218" s="95">
        <v>98.519040791838975</v>
      </c>
      <c r="E218" s="95"/>
      <c r="F218" s="95">
        <f t="shared" si="10"/>
        <v>0.32515909521484421</v>
      </c>
      <c r="G218" s="95">
        <f t="shared" si="9"/>
        <v>-0.35674422825219265</v>
      </c>
      <c r="H218" s="95"/>
      <c r="I218" s="95">
        <v>5.6744131287851811</v>
      </c>
      <c r="J218" s="95">
        <v>5.6928639991734906</v>
      </c>
      <c r="L218" s="95">
        <f t="shared" si="11"/>
        <v>1.8450870388309504E-2</v>
      </c>
    </row>
    <row r="219" spans="1:12" ht="15.75" x14ac:dyDescent="0.25">
      <c r="A219" s="175" t="s">
        <v>134</v>
      </c>
      <c r="B219" s="94">
        <v>94.073390245543962</v>
      </c>
      <c r="C219" s="94">
        <v>97.047815636735692</v>
      </c>
      <c r="D219" s="94">
        <v>97.047815636735692</v>
      </c>
      <c r="E219" s="94"/>
      <c r="F219" s="94">
        <f t="shared" si="10"/>
        <v>0</v>
      </c>
      <c r="G219" s="94">
        <f t="shared" si="9"/>
        <v>3.1618137535259327</v>
      </c>
      <c r="H219" s="94"/>
      <c r="I219" s="94">
        <v>0.48707940402014688</v>
      </c>
      <c r="J219" s="94">
        <v>0.48707940402014682</v>
      </c>
      <c r="L219" s="94">
        <f t="shared" si="11"/>
        <v>0</v>
      </c>
    </row>
    <row r="220" spans="1:12" s="105" customFormat="1" ht="15.75" x14ac:dyDescent="0.25">
      <c r="A220" s="173" t="s">
        <v>126</v>
      </c>
      <c r="B220" s="95">
        <v>94.073390245543962</v>
      </c>
      <c r="C220" s="95">
        <v>97.047815636735692</v>
      </c>
      <c r="D220" s="95">
        <v>97.047815636735692</v>
      </c>
      <c r="E220" s="95"/>
      <c r="F220" s="95">
        <f t="shared" si="10"/>
        <v>0</v>
      </c>
      <c r="G220" s="95">
        <f t="shared" si="9"/>
        <v>3.1618137535259327</v>
      </c>
      <c r="H220" s="95"/>
      <c r="I220" s="95">
        <v>0.48707940402014688</v>
      </c>
      <c r="J220" s="95">
        <v>0.48707940402014682</v>
      </c>
      <c r="L220" s="95">
        <f t="shared" si="11"/>
        <v>0</v>
      </c>
    </row>
    <row r="221" spans="1:12" ht="15.75" x14ac:dyDescent="0.25">
      <c r="A221" s="172" t="s">
        <v>200</v>
      </c>
      <c r="B221" s="94">
        <v>94.073390245543962</v>
      </c>
      <c r="C221" s="94">
        <v>97.047815636735692</v>
      </c>
      <c r="D221" s="94">
        <v>97.047815636735692</v>
      </c>
      <c r="E221" s="94"/>
      <c r="F221" s="94">
        <f t="shared" si="10"/>
        <v>0</v>
      </c>
      <c r="G221" s="94">
        <f t="shared" si="9"/>
        <v>3.1618137535259327</v>
      </c>
      <c r="H221" s="94"/>
      <c r="I221" s="94">
        <v>0.48707940402014688</v>
      </c>
      <c r="J221" s="94">
        <v>0.48707940402014682</v>
      </c>
      <c r="L221" s="94">
        <f t="shared" si="11"/>
        <v>0</v>
      </c>
    </row>
    <row r="222" spans="1:12" s="105" customFormat="1" ht="15.75" x14ac:dyDescent="0.25">
      <c r="A222" s="169" t="s">
        <v>133</v>
      </c>
      <c r="B222" s="95">
        <v>100</v>
      </c>
      <c r="C222" s="95">
        <v>100</v>
      </c>
      <c r="D222" s="95">
        <v>100</v>
      </c>
      <c r="E222" s="95"/>
      <c r="F222" s="95">
        <f t="shared" si="10"/>
        <v>0</v>
      </c>
      <c r="G222" s="95">
        <f t="shared" si="9"/>
        <v>0</v>
      </c>
      <c r="H222" s="95"/>
      <c r="I222" s="95">
        <v>1.3454922344583256</v>
      </c>
      <c r="J222" s="95">
        <v>1.3454922344583256</v>
      </c>
      <c r="L222" s="95">
        <f t="shared" si="11"/>
        <v>0</v>
      </c>
    </row>
    <row r="223" spans="1:12" ht="15.75" x14ac:dyDescent="0.25">
      <c r="A223" s="170" t="s">
        <v>186</v>
      </c>
      <c r="B223" s="94">
        <v>100</v>
      </c>
      <c r="C223" s="94">
        <v>100</v>
      </c>
      <c r="D223" s="94">
        <v>100</v>
      </c>
      <c r="E223" s="94"/>
      <c r="F223" s="94">
        <f t="shared" si="10"/>
        <v>0</v>
      </c>
      <c r="G223" s="94">
        <f t="shared" si="9"/>
        <v>0</v>
      </c>
      <c r="H223" s="94"/>
      <c r="I223" s="94">
        <v>1.3454922344583256</v>
      </c>
      <c r="J223" s="94">
        <v>1.3454922344583256</v>
      </c>
      <c r="L223" s="94">
        <f t="shared" si="11"/>
        <v>0</v>
      </c>
    </row>
    <row r="224" spans="1:12" s="105" customFormat="1" ht="15.75" x14ac:dyDescent="0.25">
      <c r="A224" s="171" t="s">
        <v>133</v>
      </c>
      <c r="B224" s="95">
        <v>100</v>
      </c>
      <c r="C224" s="95">
        <v>100</v>
      </c>
      <c r="D224" s="95">
        <v>100</v>
      </c>
      <c r="E224" s="95"/>
      <c r="F224" s="95">
        <f t="shared" si="10"/>
        <v>0</v>
      </c>
      <c r="G224" s="95">
        <f t="shared" si="9"/>
        <v>0</v>
      </c>
      <c r="H224" s="95"/>
      <c r="I224" s="95">
        <v>1.3454922344583256</v>
      </c>
      <c r="J224" s="95">
        <v>1.3454922344583256</v>
      </c>
      <c r="L224" s="95">
        <f t="shared" si="11"/>
        <v>0</v>
      </c>
    </row>
    <row r="225" spans="1:12" ht="6.75" customHeight="1" x14ac:dyDescent="0.25">
      <c r="A225" s="160"/>
      <c r="B225" s="160"/>
      <c r="C225" s="90"/>
      <c r="D225" s="90"/>
      <c r="E225" s="90"/>
      <c r="F225" s="90"/>
      <c r="G225" s="90"/>
      <c r="H225" s="90"/>
      <c r="I225" s="90"/>
      <c r="J225" s="90"/>
      <c r="K225" s="86"/>
      <c r="L225" s="90"/>
    </row>
    <row r="226" spans="1:12" x14ac:dyDescent="0.25">
      <c r="A226" s="189" t="s">
        <v>54</v>
      </c>
      <c r="B226" s="190"/>
      <c r="C226" s="190"/>
      <c r="D226" s="190"/>
    </row>
    <row r="227" spans="1:12" x14ac:dyDescent="0.25">
      <c r="A227" s="161"/>
      <c r="B227" s="161"/>
      <c r="C227" s="98"/>
      <c r="D227" s="98"/>
    </row>
  </sheetData>
  <mergeCells count="5">
    <mergeCell ref="A3:A4"/>
    <mergeCell ref="I3:J3"/>
    <mergeCell ref="A226:D226"/>
    <mergeCell ref="F3:G3"/>
    <mergeCell ref="B3:D3"/>
  </mergeCells>
  <pageMargins left="0.7" right="0.7" top="0.75" bottom="0.75" header="0.3" footer="0.3"/>
  <pageSetup scale="54" orientation="portrait" horizontalDpi="4294967295" verticalDpi="4294967295" r:id="rId1"/>
  <rowBreaks count="2" manualBreakCount="2">
    <brk id="145" max="11" man="1"/>
    <brk id="228"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98"/>
  <sheetViews>
    <sheetView zoomScale="85" zoomScaleNormal="85" workbookViewId="0">
      <pane xSplit="1" ySplit="4" topLeftCell="F38" activePane="bottomRight" state="frozen"/>
      <selection activeCell="T36" sqref="T36"/>
      <selection pane="topRight" activeCell="T36" sqref="T36"/>
      <selection pane="bottomLeft" activeCell="T36" sqref="T36"/>
      <selection pane="bottomRight" activeCell="A59" sqref="A59"/>
    </sheetView>
  </sheetViews>
  <sheetFormatPr defaultRowHeight="15" x14ac:dyDescent="0.25"/>
  <cols>
    <col min="1" max="1" width="53.85546875" bestFit="1" customWidth="1"/>
    <col min="2" max="3" width="9.7109375" bestFit="1" customWidth="1"/>
    <col min="4" max="4" width="1.85546875" customWidth="1"/>
    <col min="5" max="5" width="10.7109375" customWidth="1"/>
    <col min="6" max="6" width="1.85546875" customWidth="1"/>
    <col min="7" max="8" width="9.7109375" bestFit="1" customWidth="1"/>
    <col min="9" max="9" width="11.7109375" customWidth="1"/>
    <col min="10" max="10" width="26.7109375" customWidth="1"/>
  </cols>
  <sheetData>
    <row r="1" spans="1:16" ht="15.75" x14ac:dyDescent="0.25">
      <c r="A1" s="120" t="s">
        <v>260</v>
      </c>
      <c r="B1" s="83"/>
      <c r="C1" s="83"/>
      <c r="D1" s="41"/>
      <c r="E1" s="41"/>
      <c r="F1" s="41"/>
      <c r="G1" s="41"/>
      <c r="H1" s="41"/>
      <c r="I1" s="41"/>
    </row>
    <row r="2" spans="1:16" ht="6" customHeight="1" x14ac:dyDescent="0.25">
      <c r="A2" s="29"/>
      <c r="B2" s="29"/>
      <c r="C2" s="29"/>
      <c r="D2" s="29"/>
      <c r="E2" s="29"/>
      <c r="F2" s="29"/>
      <c r="G2" s="29"/>
      <c r="H2" s="29"/>
      <c r="I2" s="29"/>
    </row>
    <row r="3" spans="1:16" ht="60" customHeight="1" x14ac:dyDescent="0.25">
      <c r="A3" s="192"/>
      <c r="B3" s="191" t="s">
        <v>242</v>
      </c>
      <c r="C3" s="191"/>
      <c r="D3" s="29"/>
      <c r="E3" s="45" t="s">
        <v>243</v>
      </c>
      <c r="F3" s="41"/>
      <c r="G3" s="194" t="s">
        <v>244</v>
      </c>
      <c r="H3" s="194"/>
      <c r="I3" s="114" t="s">
        <v>245</v>
      </c>
    </row>
    <row r="4" spans="1:16" ht="30" x14ac:dyDescent="0.25">
      <c r="A4" s="193"/>
      <c r="B4" s="122">
        <v>42979</v>
      </c>
      <c r="C4" s="122">
        <v>43009</v>
      </c>
      <c r="D4" s="152"/>
      <c r="E4" s="178" t="s">
        <v>269</v>
      </c>
      <c r="F4" s="152"/>
      <c r="G4" s="122">
        <v>42979</v>
      </c>
      <c r="H4" s="122">
        <v>43009</v>
      </c>
      <c r="I4" s="178" t="s">
        <v>269</v>
      </c>
    </row>
    <row r="5" spans="1:16" ht="15.75" x14ac:dyDescent="0.25">
      <c r="A5" s="46" t="s">
        <v>38</v>
      </c>
      <c r="B5" s="117"/>
      <c r="C5" s="117"/>
      <c r="D5" s="117"/>
      <c r="E5" s="117"/>
      <c r="F5" s="117"/>
      <c r="G5" s="26"/>
      <c r="H5" s="26"/>
    </row>
    <row r="6" spans="1:16" ht="7.5" customHeight="1" x14ac:dyDescent="0.25">
      <c r="A6" s="47"/>
      <c r="B6" s="117"/>
      <c r="C6" s="117"/>
      <c r="D6" s="117"/>
      <c r="E6" s="117"/>
      <c r="F6" s="117"/>
      <c r="G6" s="26"/>
      <c r="H6" s="26"/>
    </row>
    <row r="7" spans="1:16" ht="15.75" x14ac:dyDescent="0.25">
      <c r="A7" s="39" t="s">
        <v>241</v>
      </c>
      <c r="B7" s="148">
        <v>109.83466504100939</v>
      </c>
      <c r="C7" s="148">
        <v>109.5388392789536</v>
      </c>
      <c r="D7" s="94"/>
      <c r="E7" s="97">
        <f>((C7/B7-1)*100)</f>
        <v>-0.26933733711969055</v>
      </c>
      <c r="F7" s="94"/>
      <c r="G7" s="118">
        <v>109.83466504100939</v>
      </c>
      <c r="H7" s="118">
        <v>109.5388392789536</v>
      </c>
      <c r="I7" s="97">
        <f t="shared" ref="I7:I13" si="0">H7-G7</f>
        <v>-0.29582576205578448</v>
      </c>
      <c r="J7" s="1"/>
      <c r="K7" s="1"/>
      <c r="L7" s="1"/>
      <c r="N7" s="1"/>
      <c r="P7" s="1"/>
    </row>
    <row r="8" spans="1:16" x14ac:dyDescent="0.25">
      <c r="A8" s="15" t="s">
        <v>0</v>
      </c>
      <c r="B8" s="148">
        <v>109.59083761009899</v>
      </c>
      <c r="C8" s="148">
        <v>103.84566880921275</v>
      </c>
      <c r="D8" s="117"/>
      <c r="E8" s="94">
        <f>((C8/B8-1)*100)</f>
        <v>-5.2423805914563086</v>
      </c>
      <c r="F8" s="117"/>
      <c r="G8" s="118">
        <v>9.4755897670897618</v>
      </c>
      <c r="H8" s="118">
        <v>8.9788432882138292</v>
      </c>
      <c r="I8" s="119">
        <f t="shared" si="0"/>
        <v>-0.4967464788759326</v>
      </c>
      <c r="K8" s="1"/>
      <c r="L8" s="1"/>
      <c r="N8" s="1"/>
      <c r="P8" s="1"/>
    </row>
    <row r="9" spans="1:16" x14ac:dyDescent="0.25">
      <c r="A9" s="15" t="s">
        <v>246</v>
      </c>
      <c r="B9" s="148">
        <v>124.23718345011135</v>
      </c>
      <c r="C9" s="148">
        <v>124.90591201723197</v>
      </c>
      <c r="D9" s="117"/>
      <c r="E9" s="117">
        <f>((C9/B9-1)*100)</f>
        <v>0.53826764946676153</v>
      </c>
      <c r="F9" s="117"/>
      <c r="G9" s="118">
        <v>14.511397998292262</v>
      </c>
      <c r="H9" s="118">
        <v>14.589508159202435</v>
      </c>
      <c r="I9" s="119">
        <f t="shared" si="0"/>
        <v>7.8110160910172866E-2</v>
      </c>
      <c r="K9" s="1"/>
      <c r="L9" s="1"/>
      <c r="N9" s="1"/>
      <c r="P9" s="1"/>
    </row>
    <row r="10" spans="1:16" x14ac:dyDescent="0.25">
      <c r="A10" s="40" t="s">
        <v>22</v>
      </c>
      <c r="B10" s="1">
        <v>109.8577425317917</v>
      </c>
      <c r="C10" s="1">
        <v>110.07767975538096</v>
      </c>
      <c r="D10" s="26"/>
      <c r="E10" s="26">
        <f>((C10/B10-1)*100)</f>
        <v>0.20020184150935094</v>
      </c>
      <c r="F10" s="26"/>
      <c r="G10" s="1">
        <v>100.35907527391963</v>
      </c>
      <c r="H10" s="1">
        <v>100.55999599073978</v>
      </c>
      <c r="I10" s="119">
        <f t="shared" si="0"/>
        <v>0.20092071682014989</v>
      </c>
      <c r="J10" s="1"/>
      <c r="K10" s="1"/>
      <c r="L10" s="1"/>
      <c r="M10" s="118"/>
      <c r="N10" s="1"/>
      <c r="O10" s="1"/>
      <c r="P10" s="1"/>
    </row>
    <row r="11" spans="1:16" ht="15.75" x14ac:dyDescent="0.25">
      <c r="A11" s="40" t="s">
        <v>23</v>
      </c>
      <c r="B11" s="1">
        <v>114.54542788627839</v>
      </c>
      <c r="C11" s="1">
        <v>115.08634817734043</v>
      </c>
      <c r="D11" s="26"/>
      <c r="E11" s="26">
        <f t="shared" ref="E11:E22" si="1">((C11/B11-1)*100)</f>
        <v>0.47223211004028265</v>
      </c>
      <c r="F11" s="26"/>
      <c r="G11" s="1">
        <v>22.667348009280872</v>
      </c>
      <c r="H11" s="1">
        <v>22.774390505075274</v>
      </c>
      <c r="I11" s="119">
        <f t="shared" si="0"/>
        <v>0.10704249579440273</v>
      </c>
      <c r="J11" s="1"/>
      <c r="K11" s="1"/>
      <c r="L11" s="177"/>
      <c r="M11" s="118"/>
      <c r="N11" s="1"/>
      <c r="O11" s="1"/>
      <c r="P11" s="1"/>
    </row>
    <row r="12" spans="1:16" ht="15.75" x14ac:dyDescent="0.25">
      <c r="A12" s="40" t="s">
        <v>24</v>
      </c>
      <c r="B12" s="1">
        <v>108.56151121373217</v>
      </c>
      <c r="C12" s="1">
        <v>108.69269070868533</v>
      </c>
      <c r="D12" s="26"/>
      <c r="E12" s="26">
        <f>((C12/B12-1)*100)</f>
        <v>0.1208342565302889</v>
      </c>
      <c r="F12" s="26"/>
      <c r="G12" s="1">
        <v>77.691727264638743</v>
      </c>
      <c r="H12" s="1">
        <v>77.785605485664519</v>
      </c>
      <c r="I12" s="119">
        <f t="shared" si="0"/>
        <v>9.3878221025775588E-2</v>
      </c>
      <c r="J12" s="1"/>
      <c r="K12" s="1"/>
      <c r="L12" s="177"/>
      <c r="M12" s="118"/>
      <c r="N12" s="1"/>
      <c r="O12" s="1"/>
      <c r="P12" s="1"/>
    </row>
    <row r="13" spans="1:16" ht="15.75" x14ac:dyDescent="0.25">
      <c r="A13" s="40" t="s">
        <v>248</v>
      </c>
      <c r="B13" s="1">
        <v>108.65860910834101</v>
      </c>
      <c r="C13" s="1">
        <v>108.35370261078005</v>
      </c>
      <c r="D13" s="26"/>
      <c r="E13" s="26">
        <f t="shared" si="1"/>
        <v>-0.28060960844524807</v>
      </c>
      <c r="F13" s="26"/>
      <c r="G13" s="1">
        <v>106.20926579017144</v>
      </c>
      <c r="H13" s="1">
        <v>105.91123238530508</v>
      </c>
      <c r="I13" s="119">
        <f t="shared" si="0"/>
        <v>-0.29803340486635932</v>
      </c>
      <c r="J13" s="1"/>
      <c r="K13" s="1"/>
      <c r="L13" s="177"/>
      <c r="M13" s="118"/>
      <c r="N13" s="1"/>
      <c r="O13" s="1"/>
      <c r="P13" s="1"/>
    </row>
    <row r="14" spans="1:16" ht="15.75" x14ac:dyDescent="0.25">
      <c r="A14" s="40" t="s">
        <v>25</v>
      </c>
      <c r="B14" s="1">
        <v>110.22433755714704</v>
      </c>
      <c r="C14" s="1">
        <v>109.92440649886768</v>
      </c>
      <c r="D14" s="26"/>
      <c r="E14" s="26">
        <f t="shared" si="1"/>
        <v>-0.27210964921776659</v>
      </c>
      <c r="F14" s="26"/>
      <c r="G14" s="1">
        <v>105.9362656873712</v>
      </c>
      <c r="H14" s="1">
        <v>105.64800288641489</v>
      </c>
      <c r="I14" s="119">
        <f t="shared" ref="I14:I21" si="2">H14-G14</f>
        <v>-0.28826280095631773</v>
      </c>
      <c r="J14" s="1"/>
      <c r="K14" s="1"/>
      <c r="L14" s="177"/>
      <c r="M14" s="118"/>
      <c r="N14" s="1"/>
      <c r="O14" s="1"/>
      <c r="P14" s="1"/>
    </row>
    <row r="15" spans="1:16" ht="15.75" x14ac:dyDescent="0.25">
      <c r="A15" s="40" t="s">
        <v>26</v>
      </c>
      <c r="B15" s="1">
        <v>110.12860680283725</v>
      </c>
      <c r="C15" s="1">
        <v>109.64313413403711</v>
      </c>
      <c r="D15" s="26"/>
      <c r="E15" s="26">
        <f t="shared" si="1"/>
        <v>-0.44082339992667086</v>
      </c>
      <c r="F15" s="26"/>
      <c r="G15" s="1">
        <v>84.479137684881735</v>
      </c>
      <c r="H15" s="1">
        <v>84.1067338779105</v>
      </c>
      <c r="I15" s="119">
        <f>H15-G15</f>
        <v>-0.37240380697123499</v>
      </c>
      <c r="J15" s="1"/>
      <c r="K15" s="1"/>
      <c r="L15" s="177"/>
      <c r="M15" s="118"/>
      <c r="N15" s="1"/>
      <c r="O15" s="1"/>
      <c r="P15" s="1"/>
    </row>
    <row r="16" spans="1:16" ht="15.75" x14ac:dyDescent="0.25">
      <c r="A16" s="40" t="s">
        <v>27</v>
      </c>
      <c r="B16" s="1">
        <v>110.95293690418069</v>
      </c>
      <c r="C16" s="1">
        <v>110.61918407128441</v>
      </c>
      <c r="D16" s="26"/>
      <c r="E16" s="26">
        <f>((C16/B16-1)*100)</f>
        <v>-0.30080576702941064</v>
      </c>
      <c r="F16" s="26"/>
      <c r="G16" s="1">
        <v>101.28431496129518</v>
      </c>
      <c r="H16" s="1">
        <v>100.97964590079539</v>
      </c>
      <c r="I16" s="119">
        <f t="shared" si="2"/>
        <v>-0.30466906049979059</v>
      </c>
      <c r="J16" s="1"/>
      <c r="K16" s="1"/>
      <c r="L16" s="177"/>
      <c r="M16" s="118"/>
      <c r="N16" s="1"/>
      <c r="O16" s="1"/>
      <c r="P16" s="1"/>
    </row>
    <row r="17" spans="1:16" ht="15.75" x14ac:dyDescent="0.25">
      <c r="A17" s="40" t="s">
        <v>28</v>
      </c>
      <c r="B17" s="1">
        <v>108.93666011064481</v>
      </c>
      <c r="C17" s="1">
        <v>108.61318677162224</v>
      </c>
      <c r="D17" s="26"/>
      <c r="E17" s="26">
        <f t="shared" si="1"/>
        <v>-0.29693708132232377</v>
      </c>
      <c r="F17" s="26"/>
      <c r="G17" s="1">
        <v>103.03258870397485</v>
      </c>
      <c r="H17" s="1">
        <v>102.72664674226644</v>
      </c>
      <c r="I17" s="119">
        <f t="shared" si="2"/>
        <v>-0.30594196170841315</v>
      </c>
      <c r="J17" s="1"/>
      <c r="K17" s="1"/>
      <c r="L17" s="177"/>
      <c r="M17" s="118"/>
      <c r="N17" s="1"/>
      <c r="O17" s="1"/>
      <c r="P17" s="1"/>
    </row>
    <row r="18" spans="1:16" ht="15.75" x14ac:dyDescent="0.25">
      <c r="A18" s="40" t="s">
        <v>29</v>
      </c>
      <c r="B18" s="1">
        <v>110.33814078397968</v>
      </c>
      <c r="C18" s="1">
        <v>110.00093088655339</v>
      </c>
      <c r="D18" s="26"/>
      <c r="E18" s="26">
        <f t="shared" si="1"/>
        <v>-0.30561498954969624</v>
      </c>
      <c r="F18" s="26"/>
      <c r="G18" s="1">
        <v>104.3380935844234</v>
      </c>
      <c r="H18" s="1">
        <v>104.01922073061903</v>
      </c>
      <c r="I18" s="119">
        <f>H18-G18</f>
        <v>-0.31887285380437902</v>
      </c>
      <c r="J18" s="1"/>
      <c r="K18" s="1"/>
      <c r="L18" s="177"/>
      <c r="M18" s="118"/>
      <c r="N18" s="1"/>
      <c r="O18" s="1"/>
      <c r="P18" s="1"/>
    </row>
    <row r="19" spans="1:16" ht="15.75" x14ac:dyDescent="0.25">
      <c r="A19" s="40" t="s">
        <v>30</v>
      </c>
      <c r="B19" s="1">
        <v>110.31478990982008</v>
      </c>
      <c r="C19" s="1">
        <v>110.00891853978877</v>
      </c>
      <c r="D19" s="26"/>
      <c r="E19" s="26">
        <f t="shared" si="1"/>
        <v>-0.27727140692680452</v>
      </c>
      <c r="F19" s="26"/>
      <c r="G19" s="1">
        <v>105.07370034271698</v>
      </c>
      <c r="H19" s="1">
        <v>104.78236101546665</v>
      </c>
      <c r="I19" s="119">
        <f t="shared" si="2"/>
        <v>-0.29133932725032707</v>
      </c>
      <c r="J19" s="1"/>
      <c r="K19" s="1"/>
      <c r="L19" s="177"/>
      <c r="M19" s="118"/>
      <c r="N19" s="1"/>
      <c r="O19" s="1"/>
      <c r="P19" s="1"/>
    </row>
    <row r="20" spans="1:16" ht="15.75" x14ac:dyDescent="0.25">
      <c r="A20" s="40" t="s">
        <v>31</v>
      </c>
      <c r="B20" s="1">
        <v>110.34829365959628</v>
      </c>
      <c r="C20" s="1">
        <v>110.05655007966102</v>
      </c>
      <c r="D20" s="26"/>
      <c r="E20" s="26">
        <f t="shared" si="1"/>
        <v>-0.26438431466392354</v>
      </c>
      <c r="F20" s="26"/>
      <c r="G20" s="1">
        <v>104.71700019508759</v>
      </c>
      <c r="H20" s="1">
        <v>104.44014487178519</v>
      </c>
      <c r="I20" s="119">
        <f t="shared" si="2"/>
        <v>-0.27685532330239937</v>
      </c>
      <c r="J20" s="1"/>
      <c r="K20" s="1"/>
      <c r="L20" s="177"/>
      <c r="M20" s="118"/>
      <c r="N20" s="1"/>
      <c r="O20" s="1"/>
      <c r="P20" s="1"/>
    </row>
    <row r="21" spans="1:16" ht="15.75" x14ac:dyDescent="0.25">
      <c r="A21" s="40" t="s">
        <v>32</v>
      </c>
      <c r="B21" s="1">
        <v>109.31592474181237</v>
      </c>
      <c r="C21" s="1">
        <v>109.01251885044871</v>
      </c>
      <c r="D21" s="26"/>
      <c r="E21" s="26">
        <f>((C21/B21-1)*100)</f>
        <v>-0.27754958125291163</v>
      </c>
      <c r="F21" s="26"/>
      <c r="G21" s="1">
        <v>106.58483457995811</v>
      </c>
      <c r="H21" s="1">
        <v>106.28900881790233</v>
      </c>
      <c r="I21" s="119">
        <f t="shared" si="2"/>
        <v>-0.29582576205578448</v>
      </c>
      <c r="J21" s="1"/>
      <c r="K21" s="1"/>
      <c r="L21" s="177"/>
      <c r="M21" s="118"/>
      <c r="N21" s="1"/>
      <c r="O21" s="1"/>
      <c r="P21" s="1"/>
    </row>
    <row r="22" spans="1:16" ht="15.75" x14ac:dyDescent="0.25">
      <c r="A22" s="40" t="s">
        <v>33</v>
      </c>
      <c r="B22" s="1">
        <v>109.3526260988437</v>
      </c>
      <c r="C22" s="1">
        <v>109.05007082990335</v>
      </c>
      <c r="D22" s="26"/>
      <c r="E22" s="26">
        <f t="shared" si="1"/>
        <v>-0.27667855792221641</v>
      </c>
      <c r="F22" s="26"/>
      <c r="G22" s="1">
        <v>106.04542276897008</v>
      </c>
      <c r="H22" s="1">
        <v>105.75201782251038</v>
      </c>
      <c r="I22" s="119">
        <f>H22-G22</f>
        <v>-0.29340494645970239</v>
      </c>
      <c r="J22" s="1"/>
      <c r="K22" s="1"/>
      <c r="L22" s="177"/>
      <c r="M22" s="118"/>
      <c r="N22" s="1"/>
      <c r="O22" s="1"/>
      <c r="P22" s="1"/>
    </row>
    <row r="23" spans="1:16" ht="15.75" x14ac:dyDescent="0.25">
      <c r="A23" s="40" t="s">
        <v>34</v>
      </c>
      <c r="B23" s="1">
        <v>110.74138107021727</v>
      </c>
      <c r="C23" s="1">
        <v>110.41563678619251</v>
      </c>
      <c r="D23" s="26"/>
      <c r="E23" s="26">
        <f>((C23/B23-1)*100)</f>
        <v>-0.29414865597370277</v>
      </c>
      <c r="F23" s="26"/>
      <c r="G23" s="1">
        <v>102.78896388761393</v>
      </c>
      <c r="H23" s="1">
        <v>102.48661153184922</v>
      </c>
      <c r="I23" s="119">
        <f>H23-G23</f>
        <v>-0.30235235576471098</v>
      </c>
      <c r="J23" s="1"/>
      <c r="K23" s="1"/>
      <c r="L23" s="177"/>
      <c r="M23" s="118"/>
      <c r="N23" s="1"/>
      <c r="O23" s="1"/>
      <c r="P23" s="1"/>
    </row>
    <row r="24" spans="1:16" ht="7.5" customHeight="1" x14ac:dyDescent="0.25">
      <c r="A24" s="15"/>
      <c r="B24" s="26"/>
      <c r="C24" s="26"/>
      <c r="D24" s="26"/>
      <c r="E24" s="26"/>
      <c r="F24" s="26"/>
      <c r="G24" s="26"/>
      <c r="H24" s="26"/>
      <c r="L24" s="177"/>
    </row>
    <row r="25" spans="1:16" ht="15.75" x14ac:dyDescent="0.25">
      <c r="A25" s="16" t="s">
        <v>36</v>
      </c>
      <c r="B25" s="26"/>
      <c r="C25" s="26"/>
      <c r="D25" s="26"/>
      <c r="E25" s="26"/>
      <c r="F25" s="26"/>
      <c r="G25" s="149"/>
      <c r="H25" s="149"/>
      <c r="I25" s="41"/>
      <c r="K25" s="87"/>
    </row>
    <row r="26" spans="1:16" ht="7.5" customHeight="1" x14ac:dyDescent="0.25">
      <c r="A26" s="47"/>
      <c r="B26" s="26"/>
      <c r="C26" s="26"/>
      <c r="D26" s="26"/>
      <c r="E26" s="26"/>
      <c r="F26" s="26"/>
      <c r="G26" s="26"/>
      <c r="H26" s="26"/>
    </row>
    <row r="27" spans="1:16" ht="15.75" x14ac:dyDescent="0.25">
      <c r="A27" s="39" t="s">
        <v>241</v>
      </c>
      <c r="B27" s="147">
        <v>111.03618447704602</v>
      </c>
      <c r="C27" s="147">
        <v>111.06707720222175</v>
      </c>
      <c r="E27" s="37">
        <f>((C27/B27-1)*100)</f>
        <v>2.7822214281969515E-2</v>
      </c>
      <c r="G27" s="118">
        <v>111.03618447704602</v>
      </c>
      <c r="H27" s="118">
        <v>111.06707720222175</v>
      </c>
      <c r="I27" s="37">
        <f>H27-G27</f>
        <v>3.0892725175732494E-2</v>
      </c>
      <c r="K27" s="1"/>
      <c r="L27" s="1"/>
      <c r="N27" s="1"/>
      <c r="P27" s="1"/>
    </row>
    <row r="28" spans="1:16" x14ac:dyDescent="0.25">
      <c r="A28" s="15" t="s">
        <v>0</v>
      </c>
      <c r="B28" s="146">
        <v>102.81831228834953</v>
      </c>
      <c r="C28" s="146">
        <v>99.585395970817203</v>
      </c>
      <c r="D28" s="26"/>
      <c r="E28" s="26">
        <f t="shared" ref="E28:E43" si="3">((C28/B28-1)*100)</f>
        <v>-3.1443001208439902</v>
      </c>
      <c r="F28" s="26"/>
      <c r="G28" s="118">
        <v>7.8583238531005053</v>
      </c>
      <c r="H28" s="118">
        <v>7.6112345666911549</v>
      </c>
      <c r="I28" s="119">
        <f t="shared" ref="I28:I43" si="4">H28-G28</f>
        <v>-0.24708928640935035</v>
      </c>
      <c r="K28" s="1"/>
      <c r="L28" s="1"/>
      <c r="N28" s="1"/>
      <c r="P28" s="1"/>
    </row>
    <row r="29" spans="1:16" x14ac:dyDescent="0.25">
      <c r="A29" s="15" t="s">
        <v>246</v>
      </c>
      <c r="B29" s="146">
        <v>125.19366569178</v>
      </c>
      <c r="C29" s="146">
        <v>125.89918838983422</v>
      </c>
      <c r="D29" s="26"/>
      <c r="E29" s="26">
        <f t="shared" si="3"/>
        <v>0.56354504371745051</v>
      </c>
      <c r="F29" s="26"/>
      <c r="G29" s="118">
        <v>30.065424017559678</v>
      </c>
      <c r="H29" s="118">
        <v>30.23485622448327</v>
      </c>
      <c r="I29" s="119">
        <f t="shared" si="4"/>
        <v>0.16943220692359162</v>
      </c>
      <c r="K29" s="1"/>
      <c r="L29" s="1"/>
      <c r="N29" s="1"/>
      <c r="P29" s="1"/>
    </row>
    <row r="30" spans="1:16" x14ac:dyDescent="0.25">
      <c r="A30" s="40" t="s">
        <v>22</v>
      </c>
      <c r="B30" s="118">
        <v>111.71624670226616</v>
      </c>
      <c r="C30" s="118">
        <v>112.01723285178731</v>
      </c>
      <c r="D30" s="117"/>
      <c r="E30" s="117">
        <f t="shared" si="3"/>
        <v>0.26942021273173022</v>
      </c>
      <c r="F30" s="117"/>
      <c r="G30" s="1">
        <v>103.17786062394551</v>
      </c>
      <c r="H30" s="1">
        <v>103.4558426355306</v>
      </c>
      <c r="I30" s="119">
        <f>H30-G30</f>
        <v>0.27798201158509528</v>
      </c>
      <c r="J30" s="1"/>
      <c r="K30" s="1"/>
      <c r="L30" s="1"/>
      <c r="N30" s="1"/>
      <c r="P30" s="1"/>
    </row>
    <row r="31" spans="1:16" x14ac:dyDescent="0.25">
      <c r="A31" s="40" t="s">
        <v>23</v>
      </c>
      <c r="B31" s="1">
        <v>113.13423311562511</v>
      </c>
      <c r="C31" s="1">
        <v>114.01663980598536</v>
      </c>
      <c r="D31" s="117"/>
      <c r="E31" s="117">
        <f t="shared" si="3"/>
        <v>0.7799643539002199</v>
      </c>
      <c r="F31" s="117"/>
      <c r="G31" s="1">
        <v>18.261211726916411</v>
      </c>
      <c r="H31" s="1">
        <v>18.403642668976609</v>
      </c>
      <c r="I31" s="119">
        <f t="shared" si="4"/>
        <v>0.14243094206019791</v>
      </c>
      <c r="J31" s="1"/>
      <c r="K31" s="1"/>
      <c r="L31" s="1"/>
      <c r="N31" s="1"/>
      <c r="P31" s="1"/>
    </row>
    <row r="32" spans="1:16" x14ac:dyDescent="0.25">
      <c r="A32" s="40" t="s">
        <v>24</v>
      </c>
      <c r="B32" s="1">
        <v>111.41594201309491</v>
      </c>
      <c r="C32" s="1">
        <v>111.5937934744769</v>
      </c>
      <c r="D32" s="117"/>
      <c r="E32" s="117">
        <f t="shared" si="3"/>
        <v>0.15962837828098486</v>
      </c>
      <c r="F32" s="117"/>
      <c r="G32" s="1">
        <v>84.916648897029106</v>
      </c>
      <c r="H32" s="1">
        <v>85.052199966553999</v>
      </c>
      <c r="I32" s="119">
        <f t="shared" si="4"/>
        <v>0.13555106952489382</v>
      </c>
      <c r="J32" s="1"/>
      <c r="K32" s="1"/>
      <c r="L32" s="1"/>
      <c r="N32" s="1"/>
      <c r="P32" s="1"/>
    </row>
    <row r="33" spans="1:16" x14ac:dyDescent="0.25">
      <c r="A33" s="40" t="s">
        <v>248</v>
      </c>
      <c r="B33" s="1">
        <v>110.40558364022412</v>
      </c>
      <c r="C33" s="1">
        <v>110.43686903667869</v>
      </c>
      <c r="D33" s="117"/>
      <c r="E33" s="117">
        <f t="shared" si="3"/>
        <v>2.8336788252047995E-2</v>
      </c>
      <c r="F33" s="117"/>
      <c r="G33" s="1">
        <v>109.01985398258704</v>
      </c>
      <c r="H33" s="1">
        <v>109.05074670776277</v>
      </c>
      <c r="I33" s="119">
        <f t="shared" si="4"/>
        <v>3.0892725175732494E-2</v>
      </c>
      <c r="J33" s="1"/>
      <c r="K33" s="1"/>
      <c r="L33" s="1"/>
      <c r="N33" s="1"/>
      <c r="P33" s="1"/>
    </row>
    <row r="34" spans="1:16" x14ac:dyDescent="0.25">
      <c r="A34" s="40" t="s">
        <v>25</v>
      </c>
      <c r="B34" s="1">
        <v>111.49496386078776</v>
      </c>
      <c r="C34" s="1">
        <v>111.52478769225587</v>
      </c>
      <c r="D34" s="117"/>
      <c r="E34" s="117">
        <f t="shared" si="3"/>
        <v>2.6749039091433779E-2</v>
      </c>
      <c r="F34" s="117"/>
      <c r="G34" s="1">
        <v>107.78749464380222</v>
      </c>
      <c r="H34" s="1">
        <v>107.81632676288017</v>
      </c>
      <c r="I34" s="119">
        <f t="shared" si="4"/>
        <v>2.8832119077947027E-2</v>
      </c>
      <c r="J34" s="1"/>
      <c r="K34" s="1"/>
      <c r="L34" s="1"/>
      <c r="N34" s="1"/>
      <c r="P34" s="1"/>
    </row>
    <row r="35" spans="1:16" x14ac:dyDescent="0.25">
      <c r="A35" s="40" t="s">
        <v>26</v>
      </c>
      <c r="B35" s="1">
        <v>108.62329502088322</v>
      </c>
      <c r="C35" s="1">
        <v>108.41573499742449</v>
      </c>
      <c r="D35" s="117"/>
      <c r="E35" s="117">
        <f t="shared" si="3"/>
        <v>-0.19108242243878193</v>
      </c>
      <c r="F35" s="117"/>
      <c r="G35" s="1">
        <v>72.502473005992343</v>
      </c>
      <c r="H35" s="1">
        <v>72.363933524244473</v>
      </c>
      <c r="I35" s="119">
        <f t="shared" si="4"/>
        <v>-0.13853948174786979</v>
      </c>
      <c r="J35" s="1"/>
      <c r="K35" s="1"/>
      <c r="L35" s="1"/>
      <c r="N35" s="1"/>
      <c r="P35" s="1"/>
    </row>
    <row r="36" spans="1:16" x14ac:dyDescent="0.25">
      <c r="A36" s="40" t="s">
        <v>27</v>
      </c>
      <c r="B36" s="1">
        <v>112.09241885637083</v>
      </c>
      <c r="C36" s="1">
        <v>112.11603998473284</v>
      </c>
      <c r="D36" s="117"/>
      <c r="E36" s="117">
        <f t="shared" si="3"/>
        <v>2.1072904486318933E-2</v>
      </c>
      <c r="F36" s="117"/>
      <c r="G36" s="1">
        <v>103.82141421505827</v>
      </c>
      <c r="H36" s="1">
        <v>103.84329240251215</v>
      </c>
      <c r="I36" s="119">
        <f t="shared" si="4"/>
        <v>2.187818745387915E-2</v>
      </c>
      <c r="J36" s="1"/>
      <c r="K36" s="1"/>
      <c r="L36" s="1"/>
      <c r="N36" s="1"/>
      <c r="P36" s="1"/>
    </row>
    <row r="37" spans="1:16" x14ac:dyDescent="0.25">
      <c r="A37" s="40" t="s">
        <v>28</v>
      </c>
      <c r="B37" s="1">
        <v>110.416448668434</v>
      </c>
      <c r="C37" s="1">
        <v>110.44902054858261</v>
      </c>
      <c r="D37" s="117"/>
      <c r="E37" s="117">
        <f t="shared" si="3"/>
        <v>2.9499119507470084E-2</v>
      </c>
      <c r="F37" s="117"/>
      <c r="G37" s="1">
        <v>106.72369877465501</v>
      </c>
      <c r="H37" s="1">
        <v>106.75518132609932</v>
      </c>
      <c r="I37" s="119">
        <f t="shared" si="4"/>
        <v>3.148255144431289E-2</v>
      </c>
      <c r="J37" s="1"/>
      <c r="K37" s="1"/>
      <c r="L37" s="1"/>
      <c r="N37" s="1"/>
      <c r="P37" s="1"/>
    </row>
    <row r="38" spans="1:16" x14ac:dyDescent="0.25">
      <c r="A38" s="40" t="s">
        <v>29</v>
      </c>
      <c r="B38" s="1">
        <v>111.38241612584036</v>
      </c>
      <c r="C38" s="1">
        <v>111.41241228849276</v>
      </c>
      <c r="D38" s="117"/>
      <c r="E38" s="117">
        <f t="shared" si="3"/>
        <v>2.6930788265988603E-2</v>
      </c>
      <c r="F38" s="117"/>
      <c r="G38" s="1">
        <v>105.7857206615343</v>
      </c>
      <c r="H38" s="1">
        <v>105.81420958998132</v>
      </c>
      <c r="I38" s="119">
        <f t="shared" si="4"/>
        <v>2.8488928447018225E-2</v>
      </c>
      <c r="J38" s="1"/>
      <c r="K38" s="1"/>
      <c r="L38" s="1"/>
      <c r="N38" s="1"/>
      <c r="P38" s="1"/>
    </row>
    <row r="39" spans="1:16" x14ac:dyDescent="0.25">
      <c r="A39" s="40" t="s">
        <v>30</v>
      </c>
      <c r="B39" s="1">
        <v>111.83243415807951</v>
      </c>
      <c r="C39" s="1">
        <v>111.8649356873468</v>
      </c>
      <c r="D39" s="117"/>
      <c r="E39" s="117">
        <f>((C39/B39-1)*100)</f>
        <v>2.9062703957016822E-2</v>
      </c>
      <c r="F39" s="117"/>
      <c r="G39" s="1">
        <v>106.29680301401588</v>
      </c>
      <c r="H39" s="1">
        <v>106.32769573919161</v>
      </c>
      <c r="I39" s="119">
        <f t="shared" si="4"/>
        <v>3.0892725175732494E-2</v>
      </c>
      <c r="J39" s="1"/>
      <c r="K39" s="1"/>
      <c r="L39" s="1"/>
      <c r="N39" s="1"/>
      <c r="P39" s="1"/>
    </row>
    <row r="40" spans="1:16" x14ac:dyDescent="0.25">
      <c r="A40" s="40" t="s">
        <v>31</v>
      </c>
      <c r="B40" s="1">
        <v>111.38486821731844</v>
      </c>
      <c r="C40" s="1">
        <v>111.45794920575887</v>
      </c>
      <c r="D40" s="117"/>
      <c r="E40" s="117">
        <f t="shared" si="3"/>
        <v>6.5611235718154859E-2</v>
      </c>
      <c r="F40" s="117"/>
      <c r="G40" s="1">
        <v>107.06759322524925</v>
      </c>
      <c r="H40" s="1">
        <v>107.13784159621804</v>
      </c>
      <c r="I40" s="119">
        <f t="shared" si="4"/>
        <v>7.0248370968784002E-2</v>
      </c>
      <c r="J40" s="1"/>
      <c r="K40" s="1"/>
      <c r="L40" s="1"/>
      <c r="N40" s="1"/>
      <c r="P40" s="1"/>
    </row>
    <row r="41" spans="1:16" x14ac:dyDescent="0.25">
      <c r="A41" s="40" t="s">
        <v>32</v>
      </c>
      <c r="B41" s="1">
        <v>110.49148468509836</v>
      </c>
      <c r="C41" s="1">
        <v>110.52338137359126</v>
      </c>
      <c r="D41" s="117"/>
      <c r="E41" s="117">
        <f t="shared" si="3"/>
        <v>2.8868006058391238E-2</v>
      </c>
      <c r="F41" s="117"/>
      <c r="G41" s="1">
        <v>107.01371308166149</v>
      </c>
      <c r="H41" s="1">
        <v>107.04460580683723</v>
      </c>
      <c r="I41" s="119">
        <f t="shared" si="4"/>
        <v>3.0892725175732494E-2</v>
      </c>
      <c r="J41" s="1"/>
      <c r="K41" s="1"/>
      <c r="L41" s="1"/>
      <c r="N41" s="1"/>
      <c r="P41" s="1"/>
    </row>
    <row r="42" spans="1:16" x14ac:dyDescent="0.25">
      <c r="A42" s="40" t="s">
        <v>33</v>
      </c>
      <c r="B42" s="1">
        <v>110.3353459554771</v>
      </c>
      <c r="C42" s="1">
        <v>110.36755667785609</v>
      </c>
      <c r="D42" s="117"/>
      <c r="E42" s="117">
        <f t="shared" si="3"/>
        <v>2.9193475671873692E-2</v>
      </c>
      <c r="F42" s="117"/>
      <c r="G42" s="1">
        <v>105.82064815769318</v>
      </c>
      <c r="H42" s="1">
        <v>105.85154088286892</v>
      </c>
      <c r="I42" s="119">
        <f t="shared" si="4"/>
        <v>3.0892725175732494E-2</v>
      </c>
      <c r="J42" s="1"/>
      <c r="K42" s="1"/>
      <c r="L42" s="1"/>
      <c r="N42" s="1"/>
      <c r="P42" s="1"/>
    </row>
    <row r="43" spans="1:16" x14ac:dyDescent="0.25">
      <c r="A43" s="40" t="s">
        <v>34</v>
      </c>
      <c r="B43" s="1">
        <v>111.99929222374027</v>
      </c>
      <c r="C43" s="1">
        <v>112.04029292417347</v>
      </c>
      <c r="D43" s="117"/>
      <c r="E43" s="117">
        <f t="shared" si="3"/>
        <v>3.66079995856472E-2</v>
      </c>
      <c r="F43" s="117"/>
      <c r="G43" s="1">
        <v>104.64196758822817</v>
      </c>
      <c r="H43" s="1">
        <v>104.68027491928929</v>
      </c>
      <c r="I43" s="119">
        <f t="shared" si="4"/>
        <v>3.8307331061119498E-2</v>
      </c>
      <c r="J43" s="1"/>
      <c r="K43" s="1"/>
      <c r="L43" s="1"/>
      <c r="N43" s="1"/>
      <c r="P43" s="1"/>
    </row>
    <row r="44" spans="1:16" ht="7.5" customHeight="1" x14ac:dyDescent="0.25">
      <c r="A44" s="15"/>
      <c r="B44" s="117"/>
      <c r="C44" s="117"/>
      <c r="D44" s="117"/>
      <c r="E44" s="117"/>
      <c r="F44" s="117"/>
      <c r="G44" s="117"/>
      <c r="H44" s="117"/>
    </row>
    <row r="45" spans="1:16" ht="15.75" x14ac:dyDescent="0.25">
      <c r="A45" s="16" t="s">
        <v>37</v>
      </c>
      <c r="B45" s="117"/>
      <c r="C45" s="117"/>
      <c r="D45" s="117"/>
      <c r="E45" s="117"/>
      <c r="F45" s="117"/>
      <c r="G45" s="117"/>
      <c r="H45" s="117"/>
      <c r="I45" s="119"/>
    </row>
    <row r="46" spans="1:16" ht="7.5" customHeight="1" x14ac:dyDescent="0.25">
      <c r="A46" s="47"/>
      <c r="B46" s="117"/>
      <c r="C46" s="117"/>
      <c r="D46" s="117"/>
      <c r="E46" s="117"/>
      <c r="F46" s="117"/>
      <c r="G46" s="117"/>
      <c r="H46" s="117"/>
    </row>
    <row r="47" spans="1:16" ht="15.75" x14ac:dyDescent="0.25">
      <c r="A47" s="39" t="s">
        <v>241</v>
      </c>
      <c r="B47" s="146">
        <v>108.8069736939307</v>
      </c>
      <c r="C47" s="146">
        <v>108.23169696987796</v>
      </c>
      <c r="E47" s="37">
        <f>((C47/B47-1)*100)</f>
        <v>-0.52871310038543617</v>
      </c>
      <c r="G47" s="118">
        <v>108.8069736939307</v>
      </c>
      <c r="H47" s="118">
        <v>108.23169696987796</v>
      </c>
      <c r="I47" s="37">
        <f>H47-G47</f>
        <v>-0.57527672405274188</v>
      </c>
      <c r="K47" s="1"/>
      <c r="L47" s="1"/>
      <c r="N47" s="1"/>
      <c r="P47" s="1"/>
    </row>
    <row r="48" spans="1:16" x14ac:dyDescent="0.25">
      <c r="A48" s="15" t="s">
        <v>0</v>
      </c>
      <c r="B48" s="146">
        <v>114.24894112946809</v>
      </c>
      <c r="C48" s="146">
        <v>106.77585968473025</v>
      </c>
      <c r="D48" s="26"/>
      <c r="E48" s="119">
        <f t="shared" ref="E48:E63" si="5">((C48/B48-1)*100)</f>
        <v>-6.5410509461696247</v>
      </c>
      <c r="F48" s="26"/>
      <c r="G48" s="1">
        <v>10.858880070919325</v>
      </c>
      <c r="H48" s="1">
        <v>10.148595193297034</v>
      </c>
      <c r="I48" s="119">
        <f t="shared" ref="I48:I63" si="6">H48-G48</f>
        <v>-0.71028487762229098</v>
      </c>
      <c r="K48" s="1"/>
      <c r="L48" s="1"/>
      <c r="N48" s="1"/>
      <c r="P48" s="1"/>
    </row>
    <row r="49" spans="1:16" x14ac:dyDescent="0.25">
      <c r="A49" s="15" t="s">
        <v>246</v>
      </c>
      <c r="B49" s="146">
        <v>106.8532425139463</v>
      </c>
      <c r="C49" s="146">
        <v>106.8532425139463</v>
      </c>
      <c r="D49" s="26"/>
      <c r="E49" s="119">
        <f t="shared" si="5"/>
        <v>0</v>
      </c>
      <c r="F49" s="26"/>
      <c r="G49" s="118">
        <v>1.2076282274368093</v>
      </c>
      <c r="H49" s="118">
        <v>1.2076282274368093</v>
      </c>
      <c r="I49" s="119">
        <f t="shared" si="6"/>
        <v>0</v>
      </c>
      <c r="K49" s="1"/>
      <c r="L49" s="1"/>
      <c r="N49" s="1"/>
      <c r="P49" s="1"/>
    </row>
    <row r="50" spans="1:16" x14ac:dyDescent="0.25">
      <c r="A50" s="40" t="s">
        <v>22</v>
      </c>
      <c r="B50" s="1">
        <v>108.23541322547429</v>
      </c>
      <c r="C50" s="1">
        <v>108.3846010529235</v>
      </c>
      <c r="D50" s="26"/>
      <c r="E50" s="119">
        <f t="shared" si="5"/>
        <v>0.13783642802602802</v>
      </c>
      <c r="F50" s="26"/>
      <c r="G50" s="1">
        <v>97.948093623011374</v>
      </c>
      <c r="H50" s="1">
        <v>98.083101776580918</v>
      </c>
      <c r="I50" s="119">
        <f t="shared" si="6"/>
        <v>0.13500815356954377</v>
      </c>
      <c r="J50" s="1"/>
      <c r="K50" s="1"/>
      <c r="L50" s="1"/>
      <c r="M50" s="1"/>
      <c r="N50" s="1"/>
      <c r="P50" s="1"/>
    </row>
    <row r="51" spans="1:16" x14ac:dyDescent="0.25">
      <c r="A51" s="40" t="s">
        <v>23</v>
      </c>
      <c r="B51" s="1">
        <v>115.39587717393924</v>
      </c>
      <c r="C51" s="1">
        <v>115.73100243863888</v>
      </c>
      <c r="D51" s="26"/>
      <c r="E51" s="119">
        <f t="shared" si="5"/>
        <v>0.29041355107903843</v>
      </c>
      <c r="F51" s="26"/>
      <c r="G51" s="1">
        <v>26.436032889129809</v>
      </c>
      <c r="H51" s="1">
        <v>26.512806711007556</v>
      </c>
      <c r="I51" s="119">
        <f t="shared" si="6"/>
        <v>7.6773821877747395E-2</v>
      </c>
      <c r="J51" s="1"/>
      <c r="K51" s="1"/>
      <c r="L51" s="1"/>
      <c r="M51" s="1"/>
      <c r="N51" s="1"/>
      <c r="P51" s="1"/>
    </row>
    <row r="52" spans="1:16" x14ac:dyDescent="0.25">
      <c r="A52" s="40" t="s">
        <v>24</v>
      </c>
      <c r="B52" s="1">
        <v>105.80831332994588</v>
      </c>
      <c r="C52" s="1">
        <v>105.89447608838094</v>
      </c>
      <c r="D52" s="26"/>
      <c r="E52" s="119">
        <f t="shared" si="5"/>
        <v>8.1432881522625067E-2</v>
      </c>
      <c r="F52" s="26"/>
      <c r="G52" s="1">
        <v>71.512060733881555</v>
      </c>
      <c r="H52" s="1">
        <v>71.570295065573376</v>
      </c>
      <c r="I52" s="119">
        <f t="shared" si="6"/>
        <v>5.8234331691821239E-2</v>
      </c>
      <c r="J52" s="1"/>
      <c r="K52" s="1"/>
      <c r="L52" s="1"/>
      <c r="M52" s="1"/>
      <c r="N52" s="1"/>
      <c r="P52" s="1"/>
    </row>
    <row r="53" spans="1:16" x14ac:dyDescent="0.25">
      <c r="A53" s="40" t="s">
        <v>248</v>
      </c>
      <c r="B53" s="1">
        <v>107.13579075603981</v>
      </c>
      <c r="C53" s="1">
        <v>106.53782950767497</v>
      </c>
      <c r="D53" s="26"/>
      <c r="E53" s="119">
        <f t="shared" si="5"/>
        <v>-0.55813397571915502</v>
      </c>
      <c r="F53" s="26"/>
      <c r="G53" s="1">
        <v>103.80529538493603</v>
      </c>
      <c r="H53" s="1">
        <v>103.22592276279707</v>
      </c>
      <c r="I53" s="119">
        <f t="shared" si="6"/>
        <v>-0.5793726221389619</v>
      </c>
      <c r="J53" s="1"/>
      <c r="K53" s="1"/>
      <c r="L53" s="1"/>
      <c r="M53" s="1"/>
      <c r="N53" s="1"/>
      <c r="P53" s="1"/>
    </row>
    <row r="54" spans="1:16" x14ac:dyDescent="0.25">
      <c r="A54" s="40" t="s">
        <v>25</v>
      </c>
      <c r="B54" s="1">
        <v>109.12562208296939</v>
      </c>
      <c r="C54" s="1">
        <v>108.5405506974254</v>
      </c>
      <c r="D54" s="26"/>
      <c r="E54" s="119">
        <f t="shared" si="5"/>
        <v>-0.53614483416107861</v>
      </c>
      <c r="F54" s="26"/>
      <c r="G54" s="1">
        <v>104.35286060633368</v>
      </c>
      <c r="H54" s="1">
        <v>103.79337813489352</v>
      </c>
      <c r="I54" s="119">
        <f t="shared" si="6"/>
        <v>-0.5594824714401625</v>
      </c>
      <c r="J54" s="1"/>
      <c r="K54" s="1"/>
      <c r="L54" s="1"/>
      <c r="M54" s="1"/>
      <c r="N54" s="1"/>
      <c r="P54" s="1"/>
    </row>
    <row r="55" spans="1:16" x14ac:dyDescent="0.25">
      <c r="A55" s="40" t="s">
        <v>26</v>
      </c>
      <c r="B55" s="1">
        <v>111.13690882439825</v>
      </c>
      <c r="C55" s="1">
        <v>110.46528210733095</v>
      </c>
      <c r="D55" s="26"/>
      <c r="E55" s="119">
        <f t="shared" si="5"/>
        <v>-0.60432373382680593</v>
      </c>
      <c r="F55" s="26"/>
      <c r="G55" s="1">
        <v>94.72309570020893</v>
      </c>
      <c r="H55" s="1">
        <v>94.1506615514771</v>
      </c>
      <c r="I55" s="119">
        <f t="shared" si="6"/>
        <v>-0.57243414873182985</v>
      </c>
      <c r="J55" s="1"/>
      <c r="K55" s="1"/>
      <c r="L55" s="1"/>
      <c r="M55" s="1"/>
      <c r="N55" s="1"/>
      <c r="P55" s="1"/>
    </row>
    <row r="56" spans="1:16" x14ac:dyDescent="0.25">
      <c r="A56" s="40" t="s">
        <v>27</v>
      </c>
      <c r="B56" s="1">
        <v>109.95151955151215</v>
      </c>
      <c r="C56" s="1">
        <v>109.30369374404347</v>
      </c>
      <c r="D56" s="26"/>
      <c r="E56" s="119">
        <f t="shared" si="5"/>
        <v>-0.58919222773012869</v>
      </c>
      <c r="F56" s="26"/>
      <c r="G56" s="1">
        <v>99.114266877534732</v>
      </c>
      <c r="H56" s="1">
        <v>98.530293320520613</v>
      </c>
      <c r="I56" s="119">
        <f t="shared" si="6"/>
        <v>-0.58397355701411868</v>
      </c>
      <c r="J56" s="1"/>
      <c r="K56" s="1"/>
      <c r="L56" s="1"/>
      <c r="M56" s="1"/>
      <c r="N56" s="1"/>
      <c r="P56" s="1"/>
    </row>
    <row r="57" spans="1:16" x14ac:dyDescent="0.25">
      <c r="A57" s="40" t="s">
        <v>28</v>
      </c>
      <c r="B57" s="1">
        <v>107.61844444499287</v>
      </c>
      <c r="C57" s="1">
        <v>106.97780120820248</v>
      </c>
      <c r="D57" s="26"/>
      <c r="E57" s="119">
        <f t="shared" si="5"/>
        <v>-0.5952912998271831</v>
      </c>
      <c r="F57" s="26"/>
      <c r="G57" s="1">
        <v>99.875484651404591</v>
      </c>
      <c r="H57" s="1">
        <v>99.280934580614542</v>
      </c>
      <c r="I57" s="119">
        <f t="shared" si="6"/>
        <v>-0.59455007079004929</v>
      </c>
      <c r="J57" s="1"/>
      <c r="K57" s="1"/>
      <c r="L57" s="1"/>
      <c r="M57" s="1"/>
      <c r="N57" s="1"/>
      <c r="P57" s="1"/>
    </row>
    <row r="58" spans="1:16" x14ac:dyDescent="0.25">
      <c r="A58" s="40" t="s">
        <v>29</v>
      </c>
      <c r="B58" s="1">
        <v>109.43767759808982</v>
      </c>
      <c r="C58" s="1">
        <v>108.78383134482728</v>
      </c>
      <c r="D58" s="26"/>
      <c r="E58" s="119">
        <f t="shared" si="5"/>
        <v>-0.59745991290476308</v>
      </c>
      <c r="F58" s="26"/>
      <c r="G58" s="1">
        <v>103.09989986376989</v>
      </c>
      <c r="H58" s="1">
        <v>102.48391929183892</v>
      </c>
      <c r="I58" s="119">
        <f t="shared" si="6"/>
        <v>-0.61598057193097588</v>
      </c>
      <c r="J58" s="1"/>
      <c r="K58" s="1"/>
      <c r="L58" s="1"/>
      <c r="M58" s="1"/>
      <c r="N58" s="1"/>
      <c r="P58" s="1"/>
    </row>
    <row r="59" spans="1:16" x14ac:dyDescent="0.25">
      <c r="A59" s="40" t="s">
        <v>30</v>
      </c>
      <c r="B59" s="1">
        <v>109.02172892941918</v>
      </c>
      <c r="C59" s="1">
        <v>108.42755758829122</v>
      </c>
      <c r="D59" s="26"/>
      <c r="E59" s="119">
        <f t="shared" si="5"/>
        <v>-0.5450026769549976</v>
      </c>
      <c r="F59" s="26"/>
      <c r="G59" s="1">
        <v>104.02754828376317</v>
      </c>
      <c r="H59" s="1">
        <v>103.46059536084601</v>
      </c>
      <c r="I59" s="119">
        <f t="shared" si="6"/>
        <v>-0.56695292291715305</v>
      </c>
      <c r="J59" s="1"/>
      <c r="K59" s="1"/>
      <c r="L59" s="1"/>
      <c r="M59" s="1"/>
      <c r="N59" s="1"/>
      <c r="P59" s="1"/>
    </row>
    <row r="60" spans="1:16" x14ac:dyDescent="0.25">
      <c r="A60" s="40" t="s">
        <v>31</v>
      </c>
      <c r="B60" s="1">
        <v>109.44017366996869</v>
      </c>
      <c r="C60" s="1">
        <v>108.82881537367636</v>
      </c>
      <c r="D60" s="26"/>
      <c r="E60" s="119">
        <f t="shared" si="5"/>
        <v>-0.55862328776629111</v>
      </c>
      <c r="F60" s="26"/>
      <c r="G60" s="1">
        <v>102.70647581641488</v>
      </c>
      <c r="H60" s="1">
        <v>102.13273352446033</v>
      </c>
      <c r="I60" s="119">
        <f t="shared" si="6"/>
        <v>-0.57374229195454518</v>
      </c>
      <c r="J60" s="1"/>
      <c r="K60" s="1"/>
      <c r="L60" s="1"/>
      <c r="M60" s="1"/>
      <c r="N60" s="1"/>
      <c r="P60" s="1"/>
    </row>
    <row r="61" spans="1:16" x14ac:dyDescent="0.25">
      <c r="A61" s="40" t="s">
        <v>32</v>
      </c>
      <c r="B61" s="1">
        <v>108.32278811606939</v>
      </c>
      <c r="C61" s="1">
        <v>107.73611187795434</v>
      </c>
      <c r="D61" s="26"/>
      <c r="E61" s="119">
        <f t="shared" si="5"/>
        <v>-0.54160001632012067</v>
      </c>
      <c r="F61" s="26"/>
      <c r="G61" s="1">
        <v>106.2180034560252</v>
      </c>
      <c r="H61" s="1">
        <v>105.64272673197246</v>
      </c>
      <c r="I61" s="119">
        <f t="shared" si="6"/>
        <v>-0.57527672405274188</v>
      </c>
      <c r="J61" s="1"/>
      <c r="K61" s="1"/>
      <c r="L61" s="1"/>
      <c r="M61" s="1"/>
      <c r="N61" s="1"/>
      <c r="P61" s="1"/>
    </row>
    <row r="62" spans="1:16" x14ac:dyDescent="0.25">
      <c r="A62" s="40" t="s">
        <v>33</v>
      </c>
      <c r="B62" s="1">
        <v>108.52908560343482</v>
      </c>
      <c r="C62" s="1">
        <v>107.94598919301224</v>
      </c>
      <c r="D62" s="26"/>
      <c r="E62" s="119">
        <f t="shared" si="5"/>
        <v>-0.53727201992027629</v>
      </c>
      <c r="F62" s="26"/>
      <c r="G62" s="1">
        <v>106.23767843802057</v>
      </c>
      <c r="H62" s="1">
        <v>105.6668931171602</v>
      </c>
      <c r="I62" s="119">
        <f t="shared" si="6"/>
        <v>-0.5707853208603666</v>
      </c>
      <c r="J62" s="1"/>
      <c r="K62" s="1"/>
      <c r="L62" s="1"/>
      <c r="M62" s="1"/>
      <c r="N62" s="1"/>
      <c r="P62" s="1"/>
    </row>
    <row r="63" spans="1:16" x14ac:dyDescent="0.25">
      <c r="A63" s="40" t="s">
        <v>34</v>
      </c>
      <c r="B63" s="1">
        <v>109.65222011937986</v>
      </c>
      <c r="C63" s="1">
        <v>109.00893010498422</v>
      </c>
      <c r="D63" s="26"/>
      <c r="E63" s="119">
        <f t="shared" si="5"/>
        <v>-0.58666392134630874</v>
      </c>
      <c r="F63" s="26"/>
      <c r="G63" s="1">
        <v>101.20404082094448</v>
      </c>
      <c r="H63" s="1">
        <v>100.61031322650342</v>
      </c>
      <c r="I63" s="119">
        <f t="shared" si="6"/>
        <v>-0.59372759444106293</v>
      </c>
      <c r="J63" s="1"/>
      <c r="K63" s="1"/>
      <c r="L63" s="1"/>
      <c r="M63" s="1"/>
      <c r="N63" s="1"/>
      <c r="P63" s="1"/>
    </row>
    <row r="64" spans="1:16" ht="8.25" customHeight="1" x14ac:dyDescent="0.25">
      <c r="A64" s="48"/>
      <c r="B64" s="49"/>
      <c r="C64" s="49"/>
      <c r="D64" s="49"/>
      <c r="E64" s="49"/>
      <c r="F64" s="49"/>
      <c r="G64" s="49"/>
      <c r="H64" s="49"/>
      <c r="I64" s="49"/>
    </row>
    <row r="65" spans="1:7" x14ac:dyDescent="0.25">
      <c r="G65" s="116"/>
    </row>
    <row r="66" spans="1:7" x14ac:dyDescent="0.25">
      <c r="A66" s="183" t="s">
        <v>54</v>
      </c>
      <c r="B66" s="184"/>
      <c r="C66" s="184"/>
      <c r="D66" s="184"/>
      <c r="G66" s="116"/>
    </row>
    <row r="67" spans="1:7" x14ac:dyDescent="0.25">
      <c r="A67" s="23"/>
      <c r="B67" s="8"/>
      <c r="C67" s="8"/>
      <c r="D67" s="8"/>
      <c r="G67" s="116"/>
    </row>
    <row r="68" spans="1:7" x14ac:dyDescent="0.25">
      <c r="G68" s="116"/>
    </row>
    <row r="69" spans="1:7" x14ac:dyDescent="0.25">
      <c r="G69" s="116"/>
    </row>
    <row r="70" spans="1:7" x14ac:dyDescent="0.25">
      <c r="G70" s="116"/>
    </row>
    <row r="71" spans="1:7" x14ac:dyDescent="0.25">
      <c r="G71" s="116"/>
    </row>
    <row r="72" spans="1:7" x14ac:dyDescent="0.25">
      <c r="G72" s="116"/>
    </row>
    <row r="73" spans="1:7" x14ac:dyDescent="0.25">
      <c r="G73" s="116"/>
    </row>
    <row r="74" spans="1:7" x14ac:dyDescent="0.25">
      <c r="G74" s="116"/>
    </row>
    <row r="75" spans="1:7" x14ac:dyDescent="0.25">
      <c r="G75" s="116"/>
    </row>
    <row r="76" spans="1:7" x14ac:dyDescent="0.25">
      <c r="G76" s="116"/>
    </row>
    <row r="77" spans="1:7" x14ac:dyDescent="0.25">
      <c r="G77" s="116"/>
    </row>
    <row r="78" spans="1:7" x14ac:dyDescent="0.25">
      <c r="G78" s="116"/>
    </row>
    <row r="79" spans="1:7" x14ac:dyDescent="0.25">
      <c r="G79" s="116"/>
    </row>
    <row r="80" spans="1:7" x14ac:dyDescent="0.25">
      <c r="G80" s="116"/>
    </row>
    <row r="81" spans="7:7" x14ac:dyDescent="0.25">
      <c r="G81" s="116"/>
    </row>
    <row r="82" spans="7:7" x14ac:dyDescent="0.25">
      <c r="G82" s="116"/>
    </row>
    <row r="83" spans="7:7" x14ac:dyDescent="0.25">
      <c r="G83" s="116"/>
    </row>
    <row r="84" spans="7:7" x14ac:dyDescent="0.25">
      <c r="G84" s="116"/>
    </row>
    <row r="85" spans="7:7" x14ac:dyDescent="0.25">
      <c r="G85" s="116"/>
    </row>
    <row r="86" spans="7:7" x14ac:dyDescent="0.25">
      <c r="G86" s="116"/>
    </row>
    <row r="87" spans="7:7" x14ac:dyDescent="0.25">
      <c r="G87" s="116"/>
    </row>
    <row r="88" spans="7:7" x14ac:dyDescent="0.25">
      <c r="G88" s="116"/>
    </row>
    <row r="89" spans="7:7" x14ac:dyDescent="0.25">
      <c r="G89" s="116"/>
    </row>
    <row r="90" spans="7:7" x14ac:dyDescent="0.25">
      <c r="G90" s="116"/>
    </row>
    <row r="91" spans="7:7" x14ac:dyDescent="0.25">
      <c r="G91" s="116"/>
    </row>
    <row r="92" spans="7:7" x14ac:dyDescent="0.25">
      <c r="G92" s="116"/>
    </row>
    <row r="93" spans="7:7" x14ac:dyDescent="0.25">
      <c r="G93" s="116"/>
    </row>
    <row r="94" spans="7:7" x14ac:dyDescent="0.25">
      <c r="G94" s="116"/>
    </row>
    <row r="95" spans="7:7" x14ac:dyDescent="0.25">
      <c r="G95" s="116"/>
    </row>
    <row r="96" spans="7:7" x14ac:dyDescent="0.25">
      <c r="G96" s="116"/>
    </row>
    <row r="97" spans="7:7" x14ac:dyDescent="0.25">
      <c r="G97" s="116"/>
    </row>
    <row r="98" spans="7:7" x14ac:dyDescent="0.25">
      <c r="G98" s="116"/>
    </row>
    <row r="99" spans="7:7" x14ac:dyDescent="0.25">
      <c r="G99" s="116"/>
    </row>
    <row r="100" spans="7:7" x14ac:dyDescent="0.25">
      <c r="G100" s="116"/>
    </row>
    <row r="101" spans="7:7" x14ac:dyDescent="0.25">
      <c r="G101" s="116"/>
    </row>
    <row r="102" spans="7:7" x14ac:dyDescent="0.25">
      <c r="G102" s="116"/>
    </row>
    <row r="103" spans="7:7" x14ac:dyDescent="0.25">
      <c r="G103" s="116"/>
    </row>
    <row r="104" spans="7:7" x14ac:dyDescent="0.25">
      <c r="G104" s="116"/>
    </row>
    <row r="105" spans="7:7" x14ac:dyDescent="0.25">
      <c r="G105" s="116"/>
    </row>
    <row r="106" spans="7:7" x14ac:dyDescent="0.25">
      <c r="G106" s="116"/>
    </row>
    <row r="107" spans="7:7" x14ac:dyDescent="0.25">
      <c r="G107" s="116"/>
    </row>
    <row r="108" spans="7:7" x14ac:dyDescent="0.25">
      <c r="G108" s="116"/>
    </row>
    <row r="109" spans="7:7" x14ac:dyDescent="0.25">
      <c r="G109" s="116"/>
    </row>
    <row r="110" spans="7:7" x14ac:dyDescent="0.25">
      <c r="G110" s="116"/>
    </row>
    <row r="111" spans="7:7" x14ac:dyDescent="0.25">
      <c r="G111" s="116"/>
    </row>
    <row r="112" spans="7:7" x14ac:dyDescent="0.25">
      <c r="G112" s="116"/>
    </row>
    <row r="113" spans="7:7" x14ac:dyDescent="0.25">
      <c r="G113" s="116"/>
    </row>
    <row r="114" spans="7:7" x14ac:dyDescent="0.25">
      <c r="G114" s="116"/>
    </row>
    <row r="115" spans="7:7" x14ac:dyDescent="0.25">
      <c r="G115" s="116"/>
    </row>
    <row r="116" spans="7:7" x14ac:dyDescent="0.25">
      <c r="G116" s="116"/>
    </row>
    <row r="117" spans="7:7" x14ac:dyDescent="0.25">
      <c r="G117" s="116"/>
    </row>
    <row r="118" spans="7:7" x14ac:dyDescent="0.25">
      <c r="G118" s="116"/>
    </row>
    <row r="119" spans="7:7" x14ac:dyDescent="0.25">
      <c r="G119" s="116"/>
    </row>
    <row r="120" spans="7:7" x14ac:dyDescent="0.25">
      <c r="G120" s="116"/>
    </row>
    <row r="121" spans="7:7" x14ac:dyDescent="0.25">
      <c r="G121" s="116"/>
    </row>
    <row r="122" spans="7:7" x14ac:dyDescent="0.25">
      <c r="G122" s="116"/>
    </row>
    <row r="123" spans="7:7" x14ac:dyDescent="0.25">
      <c r="G123" s="116"/>
    </row>
    <row r="124" spans="7:7" x14ac:dyDescent="0.25">
      <c r="G124" s="116"/>
    </row>
    <row r="125" spans="7:7" x14ac:dyDescent="0.25">
      <c r="G125" s="116"/>
    </row>
    <row r="126" spans="7:7" x14ac:dyDescent="0.25">
      <c r="G126" s="116"/>
    </row>
    <row r="127" spans="7:7" x14ac:dyDescent="0.25">
      <c r="G127" s="116"/>
    </row>
    <row r="128" spans="7:7" x14ac:dyDescent="0.25">
      <c r="G128" s="116"/>
    </row>
    <row r="129" spans="7:7" x14ac:dyDescent="0.25">
      <c r="G129" s="116"/>
    </row>
    <row r="130" spans="7:7" x14ac:dyDescent="0.25">
      <c r="G130" s="116"/>
    </row>
    <row r="131" spans="7:7" x14ac:dyDescent="0.25">
      <c r="G131" s="116"/>
    </row>
    <row r="132" spans="7:7" x14ac:dyDescent="0.25">
      <c r="G132" s="116"/>
    </row>
    <row r="133" spans="7:7" x14ac:dyDescent="0.25">
      <c r="G133" s="116"/>
    </row>
    <row r="134" spans="7:7" x14ac:dyDescent="0.25">
      <c r="G134" s="116"/>
    </row>
    <row r="135" spans="7:7" x14ac:dyDescent="0.25">
      <c r="G135" s="116"/>
    </row>
    <row r="136" spans="7:7" x14ac:dyDescent="0.25">
      <c r="G136" s="116"/>
    </row>
    <row r="137" spans="7:7" x14ac:dyDescent="0.25">
      <c r="G137" s="116"/>
    </row>
    <row r="138" spans="7:7" x14ac:dyDescent="0.25">
      <c r="G138" s="116"/>
    </row>
    <row r="139" spans="7:7" x14ac:dyDescent="0.25">
      <c r="G139" s="116"/>
    </row>
    <row r="140" spans="7:7" x14ac:dyDescent="0.25">
      <c r="G140" s="116"/>
    </row>
    <row r="141" spans="7:7" x14ac:dyDescent="0.25">
      <c r="G141" s="116"/>
    </row>
    <row r="142" spans="7:7" x14ac:dyDescent="0.25">
      <c r="G142" s="116"/>
    </row>
    <row r="143" spans="7:7" x14ac:dyDescent="0.25">
      <c r="G143" s="116"/>
    </row>
    <row r="144" spans="7:7" x14ac:dyDescent="0.25">
      <c r="G144" s="116"/>
    </row>
    <row r="145" spans="7:7" x14ac:dyDescent="0.25">
      <c r="G145" s="116"/>
    </row>
    <row r="146" spans="7:7" x14ac:dyDescent="0.25">
      <c r="G146" s="116"/>
    </row>
    <row r="147" spans="7:7" x14ac:dyDescent="0.25">
      <c r="G147" s="116"/>
    </row>
    <row r="148" spans="7:7" x14ac:dyDescent="0.25">
      <c r="G148" s="116"/>
    </row>
    <row r="149" spans="7:7" x14ac:dyDescent="0.25">
      <c r="G149" s="116"/>
    </row>
    <row r="150" spans="7:7" x14ac:dyDescent="0.25">
      <c r="G150" s="116"/>
    </row>
    <row r="151" spans="7:7" x14ac:dyDescent="0.25">
      <c r="G151" s="116"/>
    </row>
    <row r="152" spans="7:7" x14ac:dyDescent="0.25">
      <c r="G152" s="116"/>
    </row>
    <row r="153" spans="7:7" x14ac:dyDescent="0.25">
      <c r="G153" s="116"/>
    </row>
    <row r="154" spans="7:7" x14ac:dyDescent="0.25">
      <c r="G154" s="116"/>
    </row>
    <row r="155" spans="7:7" x14ac:dyDescent="0.25">
      <c r="G155" s="116"/>
    </row>
    <row r="156" spans="7:7" x14ac:dyDescent="0.25">
      <c r="G156" s="116"/>
    </row>
    <row r="157" spans="7:7" x14ac:dyDescent="0.25">
      <c r="G157" s="116"/>
    </row>
    <row r="158" spans="7:7" x14ac:dyDescent="0.25">
      <c r="G158" s="116"/>
    </row>
    <row r="159" spans="7:7" x14ac:dyDescent="0.25">
      <c r="G159" s="116"/>
    </row>
    <row r="160" spans="7:7" x14ac:dyDescent="0.25">
      <c r="G160" s="116"/>
    </row>
    <row r="161" spans="7:7" x14ac:dyDescent="0.25">
      <c r="G161" s="116"/>
    </row>
    <row r="162" spans="7:7" x14ac:dyDescent="0.25">
      <c r="G162" s="116"/>
    </row>
    <row r="163" spans="7:7" x14ac:dyDescent="0.25">
      <c r="G163" s="116"/>
    </row>
    <row r="164" spans="7:7" x14ac:dyDescent="0.25">
      <c r="G164" s="116"/>
    </row>
    <row r="165" spans="7:7" x14ac:dyDescent="0.25">
      <c r="G165" s="116"/>
    </row>
    <row r="166" spans="7:7" x14ac:dyDescent="0.25">
      <c r="G166" s="116"/>
    </row>
    <row r="167" spans="7:7" x14ac:dyDescent="0.25">
      <c r="G167" s="116"/>
    </row>
    <row r="168" spans="7:7" x14ac:dyDescent="0.25">
      <c r="G168" s="116"/>
    </row>
    <row r="169" spans="7:7" x14ac:dyDescent="0.25">
      <c r="G169" s="116"/>
    </row>
    <row r="170" spans="7:7" x14ac:dyDescent="0.25">
      <c r="G170" s="116"/>
    </row>
    <row r="171" spans="7:7" x14ac:dyDescent="0.25">
      <c r="G171" s="116"/>
    </row>
    <row r="172" spans="7:7" x14ac:dyDescent="0.25">
      <c r="G172" s="116"/>
    </row>
    <row r="173" spans="7:7" x14ac:dyDescent="0.25">
      <c r="G173" s="116"/>
    </row>
    <row r="174" spans="7:7" x14ac:dyDescent="0.25">
      <c r="G174" s="116"/>
    </row>
    <row r="175" spans="7:7" x14ac:dyDescent="0.25">
      <c r="G175" s="116"/>
    </row>
    <row r="176" spans="7:7" x14ac:dyDescent="0.25">
      <c r="G176" s="116"/>
    </row>
    <row r="177" spans="7:7" x14ac:dyDescent="0.25">
      <c r="G177" s="116"/>
    </row>
    <row r="178" spans="7:7" x14ac:dyDescent="0.25">
      <c r="G178" s="116"/>
    </row>
    <row r="179" spans="7:7" x14ac:dyDescent="0.25">
      <c r="G179" s="116"/>
    </row>
    <row r="180" spans="7:7" x14ac:dyDescent="0.25">
      <c r="G180" s="116"/>
    </row>
    <row r="181" spans="7:7" x14ac:dyDescent="0.25">
      <c r="G181" s="116"/>
    </row>
    <row r="182" spans="7:7" x14ac:dyDescent="0.25">
      <c r="G182" s="116"/>
    </row>
    <row r="183" spans="7:7" x14ac:dyDescent="0.25">
      <c r="G183" s="116"/>
    </row>
    <row r="184" spans="7:7" x14ac:dyDescent="0.25">
      <c r="G184" s="116"/>
    </row>
    <row r="185" spans="7:7" x14ac:dyDescent="0.25">
      <c r="G185" s="116"/>
    </row>
    <row r="186" spans="7:7" x14ac:dyDescent="0.25">
      <c r="G186" s="116"/>
    </row>
    <row r="187" spans="7:7" x14ac:dyDescent="0.25">
      <c r="G187" s="116"/>
    </row>
    <row r="188" spans="7:7" x14ac:dyDescent="0.25">
      <c r="G188" s="116"/>
    </row>
    <row r="189" spans="7:7" x14ac:dyDescent="0.25">
      <c r="G189" s="116"/>
    </row>
    <row r="190" spans="7:7" x14ac:dyDescent="0.25">
      <c r="G190" s="116"/>
    </row>
    <row r="191" spans="7:7" x14ac:dyDescent="0.25">
      <c r="G191" s="116"/>
    </row>
    <row r="192" spans="7:7" x14ac:dyDescent="0.25">
      <c r="G192" s="116"/>
    </row>
    <row r="193" spans="7:7" x14ac:dyDescent="0.25">
      <c r="G193" s="116"/>
    </row>
    <row r="194" spans="7:7" x14ac:dyDescent="0.25">
      <c r="G194" s="116"/>
    </row>
    <row r="195" spans="7:7" x14ac:dyDescent="0.25">
      <c r="G195" s="116"/>
    </row>
    <row r="196" spans="7:7" x14ac:dyDescent="0.25">
      <c r="G196" s="116"/>
    </row>
    <row r="197" spans="7:7" x14ac:dyDescent="0.25">
      <c r="G197" s="116"/>
    </row>
    <row r="198" spans="7:7" x14ac:dyDescent="0.25">
      <c r="G198" s="116"/>
    </row>
    <row r="199" spans="7:7" x14ac:dyDescent="0.25">
      <c r="G199" s="116"/>
    </row>
    <row r="200" spans="7:7" x14ac:dyDescent="0.25">
      <c r="G200" s="116"/>
    </row>
    <row r="201" spans="7:7" x14ac:dyDescent="0.25">
      <c r="G201" s="116"/>
    </row>
    <row r="202" spans="7:7" x14ac:dyDescent="0.25">
      <c r="G202" s="116"/>
    </row>
    <row r="203" spans="7:7" x14ac:dyDescent="0.25">
      <c r="G203" s="116"/>
    </row>
    <row r="204" spans="7:7" x14ac:dyDescent="0.25">
      <c r="G204" s="116"/>
    </row>
    <row r="205" spans="7:7" x14ac:dyDescent="0.25">
      <c r="G205" s="116"/>
    </row>
    <row r="206" spans="7:7" x14ac:dyDescent="0.25">
      <c r="G206" s="116"/>
    </row>
    <row r="207" spans="7:7" x14ac:dyDescent="0.25">
      <c r="G207" s="116"/>
    </row>
    <row r="208" spans="7:7" x14ac:dyDescent="0.25">
      <c r="G208" s="116"/>
    </row>
    <row r="209" spans="7:7" x14ac:dyDescent="0.25">
      <c r="G209" s="116"/>
    </row>
    <row r="210" spans="7:7" x14ac:dyDescent="0.25">
      <c r="G210" s="116"/>
    </row>
    <row r="211" spans="7:7" x14ac:dyDescent="0.25">
      <c r="G211" s="116"/>
    </row>
    <row r="212" spans="7:7" x14ac:dyDescent="0.25">
      <c r="G212" s="116"/>
    </row>
    <row r="213" spans="7:7" x14ac:dyDescent="0.25">
      <c r="G213" s="116"/>
    </row>
    <row r="214" spans="7:7" x14ac:dyDescent="0.25">
      <c r="G214" s="116"/>
    </row>
    <row r="215" spans="7:7" x14ac:dyDescent="0.25">
      <c r="G215" s="116"/>
    </row>
    <row r="216" spans="7:7" x14ac:dyDescent="0.25">
      <c r="G216" s="116"/>
    </row>
    <row r="217" spans="7:7" x14ac:dyDescent="0.25">
      <c r="G217" s="116"/>
    </row>
    <row r="218" spans="7:7" x14ac:dyDescent="0.25">
      <c r="G218" s="116"/>
    </row>
    <row r="219" spans="7:7" x14ac:dyDescent="0.25">
      <c r="G219" s="116"/>
    </row>
    <row r="220" spans="7:7" x14ac:dyDescent="0.25">
      <c r="G220" s="116"/>
    </row>
    <row r="221" spans="7:7" x14ac:dyDescent="0.25">
      <c r="G221" s="116"/>
    </row>
    <row r="222" spans="7:7" x14ac:dyDescent="0.25">
      <c r="G222" s="116"/>
    </row>
    <row r="223" spans="7:7" x14ac:dyDescent="0.25">
      <c r="G223" s="116"/>
    </row>
    <row r="224" spans="7:7" x14ac:dyDescent="0.25">
      <c r="G224" s="116"/>
    </row>
    <row r="225" spans="7:7" x14ac:dyDescent="0.25">
      <c r="G225" s="116"/>
    </row>
    <row r="226" spans="7:7" x14ac:dyDescent="0.25">
      <c r="G226" s="116"/>
    </row>
    <row r="227" spans="7:7" x14ac:dyDescent="0.25">
      <c r="G227" s="116"/>
    </row>
    <row r="228" spans="7:7" x14ac:dyDescent="0.25">
      <c r="G228" s="116"/>
    </row>
    <row r="229" spans="7:7" x14ac:dyDescent="0.25">
      <c r="G229" s="116"/>
    </row>
    <row r="230" spans="7:7" x14ac:dyDescent="0.25">
      <c r="G230" s="116"/>
    </row>
    <row r="231" spans="7:7" x14ac:dyDescent="0.25">
      <c r="G231" s="116"/>
    </row>
    <row r="232" spans="7:7" x14ac:dyDescent="0.25">
      <c r="G232" s="116"/>
    </row>
    <row r="233" spans="7:7" x14ac:dyDescent="0.25">
      <c r="G233" s="116"/>
    </row>
    <row r="234" spans="7:7" x14ac:dyDescent="0.25">
      <c r="G234" s="116"/>
    </row>
    <row r="235" spans="7:7" x14ac:dyDescent="0.25">
      <c r="G235" s="116"/>
    </row>
    <row r="236" spans="7:7" x14ac:dyDescent="0.25">
      <c r="G236" s="116"/>
    </row>
    <row r="237" spans="7:7" x14ac:dyDescent="0.25">
      <c r="G237" s="116"/>
    </row>
    <row r="238" spans="7:7" x14ac:dyDescent="0.25">
      <c r="G238" s="116"/>
    </row>
    <row r="239" spans="7:7" x14ac:dyDescent="0.25">
      <c r="G239" s="116"/>
    </row>
    <row r="240" spans="7:7" x14ac:dyDescent="0.25">
      <c r="G240" s="116"/>
    </row>
    <row r="241" spans="7:7" x14ac:dyDescent="0.25">
      <c r="G241" s="116"/>
    </row>
    <row r="242" spans="7:7" x14ac:dyDescent="0.25">
      <c r="G242" s="116"/>
    </row>
    <row r="243" spans="7:7" x14ac:dyDescent="0.25">
      <c r="G243" s="116"/>
    </row>
    <row r="244" spans="7:7" x14ac:dyDescent="0.25">
      <c r="G244" s="116"/>
    </row>
    <row r="245" spans="7:7" x14ac:dyDescent="0.25">
      <c r="G245" s="116"/>
    </row>
    <row r="246" spans="7:7" x14ac:dyDescent="0.25">
      <c r="G246" s="116"/>
    </row>
    <row r="247" spans="7:7" x14ac:dyDescent="0.25">
      <c r="G247" s="116"/>
    </row>
    <row r="248" spans="7:7" x14ac:dyDescent="0.25">
      <c r="G248" s="116"/>
    </row>
    <row r="249" spans="7:7" x14ac:dyDescent="0.25">
      <c r="G249" s="116"/>
    </row>
    <row r="250" spans="7:7" x14ac:dyDescent="0.25">
      <c r="G250" s="116"/>
    </row>
    <row r="251" spans="7:7" x14ac:dyDescent="0.25">
      <c r="G251" s="116"/>
    </row>
    <row r="252" spans="7:7" x14ac:dyDescent="0.25">
      <c r="G252" s="116"/>
    </row>
    <row r="253" spans="7:7" x14ac:dyDescent="0.25">
      <c r="G253" s="116"/>
    </row>
    <row r="254" spans="7:7" x14ac:dyDescent="0.25">
      <c r="G254" s="116"/>
    </row>
    <row r="255" spans="7:7" x14ac:dyDescent="0.25">
      <c r="G255" s="116"/>
    </row>
    <row r="256" spans="7:7" x14ac:dyDescent="0.25">
      <c r="G256" s="116"/>
    </row>
    <row r="257" spans="7:7" x14ac:dyDescent="0.25">
      <c r="G257" s="116"/>
    </row>
    <row r="258" spans="7:7" x14ac:dyDescent="0.25">
      <c r="G258" s="116"/>
    </row>
    <row r="259" spans="7:7" x14ac:dyDescent="0.25">
      <c r="G259" s="116"/>
    </row>
    <row r="260" spans="7:7" x14ac:dyDescent="0.25">
      <c r="G260" s="116"/>
    </row>
    <row r="261" spans="7:7" x14ac:dyDescent="0.25">
      <c r="G261" s="116"/>
    </row>
    <row r="262" spans="7:7" x14ac:dyDescent="0.25">
      <c r="G262" s="116"/>
    </row>
    <row r="263" spans="7:7" x14ac:dyDescent="0.25">
      <c r="G263" s="116"/>
    </row>
    <row r="264" spans="7:7" x14ac:dyDescent="0.25">
      <c r="G264" s="116"/>
    </row>
    <row r="265" spans="7:7" x14ac:dyDescent="0.25">
      <c r="G265" s="116"/>
    </row>
    <row r="266" spans="7:7" x14ac:dyDescent="0.25">
      <c r="G266" s="116"/>
    </row>
    <row r="267" spans="7:7" x14ac:dyDescent="0.25">
      <c r="G267" s="116"/>
    </row>
    <row r="268" spans="7:7" x14ac:dyDescent="0.25">
      <c r="G268" s="116"/>
    </row>
    <row r="269" spans="7:7" x14ac:dyDescent="0.25">
      <c r="G269" s="116"/>
    </row>
    <row r="270" spans="7:7" x14ac:dyDescent="0.25">
      <c r="G270" s="116"/>
    </row>
    <row r="271" spans="7:7" x14ac:dyDescent="0.25">
      <c r="G271" s="116"/>
    </row>
    <row r="272" spans="7:7" x14ac:dyDescent="0.25">
      <c r="G272" s="116"/>
    </row>
    <row r="273" spans="7:7" x14ac:dyDescent="0.25">
      <c r="G273" s="116"/>
    </row>
    <row r="274" spans="7:7" x14ac:dyDescent="0.25">
      <c r="G274" s="116"/>
    </row>
    <row r="275" spans="7:7" x14ac:dyDescent="0.25">
      <c r="G275" s="116"/>
    </row>
    <row r="276" spans="7:7" x14ac:dyDescent="0.25">
      <c r="G276" s="116"/>
    </row>
    <row r="277" spans="7:7" x14ac:dyDescent="0.25">
      <c r="G277" s="116"/>
    </row>
    <row r="278" spans="7:7" x14ac:dyDescent="0.25">
      <c r="G278" s="116"/>
    </row>
    <row r="279" spans="7:7" x14ac:dyDescent="0.25">
      <c r="G279" s="116"/>
    </row>
    <row r="280" spans="7:7" x14ac:dyDescent="0.25">
      <c r="G280" s="116"/>
    </row>
    <row r="281" spans="7:7" x14ac:dyDescent="0.25">
      <c r="G281" s="116"/>
    </row>
    <row r="282" spans="7:7" x14ac:dyDescent="0.25">
      <c r="G282" s="116"/>
    </row>
    <row r="283" spans="7:7" x14ac:dyDescent="0.25">
      <c r="G283" s="116"/>
    </row>
    <row r="284" spans="7:7" x14ac:dyDescent="0.25">
      <c r="G284" s="116"/>
    </row>
    <row r="285" spans="7:7" x14ac:dyDescent="0.25">
      <c r="G285" s="116"/>
    </row>
    <row r="286" spans="7:7" x14ac:dyDescent="0.25">
      <c r="G286" s="116"/>
    </row>
    <row r="287" spans="7:7" x14ac:dyDescent="0.25">
      <c r="G287" s="116"/>
    </row>
    <row r="288" spans="7:7" x14ac:dyDescent="0.25">
      <c r="G288" s="116"/>
    </row>
    <row r="289" spans="7:7" x14ac:dyDescent="0.25">
      <c r="G289" s="116"/>
    </row>
    <row r="290" spans="7:7" x14ac:dyDescent="0.25">
      <c r="G290" s="116"/>
    </row>
    <row r="291" spans="7:7" x14ac:dyDescent="0.25">
      <c r="G291" s="116"/>
    </row>
    <row r="292" spans="7:7" x14ac:dyDescent="0.25">
      <c r="G292" s="116"/>
    </row>
    <row r="293" spans="7:7" x14ac:dyDescent="0.25">
      <c r="G293" s="116"/>
    </row>
    <row r="294" spans="7:7" x14ac:dyDescent="0.25">
      <c r="G294" s="116"/>
    </row>
    <row r="295" spans="7:7" x14ac:dyDescent="0.25">
      <c r="G295" s="116"/>
    </row>
    <row r="296" spans="7:7" x14ac:dyDescent="0.25">
      <c r="G296" s="116"/>
    </row>
    <row r="297" spans="7:7" x14ac:dyDescent="0.25">
      <c r="G297" s="116"/>
    </row>
    <row r="298" spans="7:7" x14ac:dyDescent="0.25">
      <c r="G298" s="116"/>
    </row>
    <row r="299" spans="7:7" x14ac:dyDescent="0.25">
      <c r="G299" s="116"/>
    </row>
    <row r="300" spans="7:7" x14ac:dyDescent="0.25">
      <c r="G300" s="116"/>
    </row>
    <row r="301" spans="7:7" x14ac:dyDescent="0.25">
      <c r="G301" s="116"/>
    </row>
    <row r="302" spans="7:7" x14ac:dyDescent="0.25">
      <c r="G302" s="116"/>
    </row>
    <row r="303" spans="7:7" x14ac:dyDescent="0.25">
      <c r="G303" s="116"/>
    </row>
    <row r="304" spans="7:7" x14ac:dyDescent="0.25">
      <c r="G304" s="116"/>
    </row>
    <row r="305" spans="7:7" x14ac:dyDescent="0.25">
      <c r="G305" s="116"/>
    </row>
    <row r="306" spans="7:7" x14ac:dyDescent="0.25">
      <c r="G306" s="116"/>
    </row>
    <row r="307" spans="7:7" x14ac:dyDescent="0.25">
      <c r="G307" s="116"/>
    </row>
    <row r="308" spans="7:7" x14ac:dyDescent="0.25">
      <c r="G308" s="116"/>
    </row>
    <row r="309" spans="7:7" x14ac:dyDescent="0.25">
      <c r="G309" s="116"/>
    </row>
    <row r="310" spans="7:7" x14ac:dyDescent="0.25">
      <c r="G310" s="116"/>
    </row>
    <row r="311" spans="7:7" x14ac:dyDescent="0.25">
      <c r="G311" s="116"/>
    </row>
    <row r="312" spans="7:7" x14ac:dyDescent="0.25">
      <c r="G312" s="116"/>
    </row>
    <row r="313" spans="7:7" x14ac:dyDescent="0.25">
      <c r="G313" s="116"/>
    </row>
    <row r="314" spans="7:7" x14ac:dyDescent="0.25">
      <c r="G314" s="116"/>
    </row>
    <row r="315" spans="7:7" x14ac:dyDescent="0.25">
      <c r="G315" s="116"/>
    </row>
    <row r="316" spans="7:7" x14ac:dyDescent="0.25">
      <c r="G316" s="116"/>
    </row>
    <row r="317" spans="7:7" x14ac:dyDescent="0.25">
      <c r="G317" s="116"/>
    </row>
    <row r="318" spans="7:7" x14ac:dyDescent="0.25">
      <c r="G318" s="116"/>
    </row>
    <row r="319" spans="7:7" x14ac:dyDescent="0.25">
      <c r="G319" s="116"/>
    </row>
    <row r="320" spans="7:7" x14ac:dyDescent="0.25">
      <c r="G320" s="116"/>
    </row>
    <row r="321" spans="7:7" x14ac:dyDescent="0.25">
      <c r="G321" s="116"/>
    </row>
    <row r="322" spans="7:7" x14ac:dyDescent="0.25">
      <c r="G322" s="116"/>
    </row>
    <row r="323" spans="7:7" x14ac:dyDescent="0.25">
      <c r="G323" s="116"/>
    </row>
    <row r="324" spans="7:7" x14ac:dyDescent="0.25">
      <c r="G324" s="116"/>
    </row>
    <row r="325" spans="7:7" x14ac:dyDescent="0.25">
      <c r="G325" s="116"/>
    </row>
    <row r="326" spans="7:7" x14ac:dyDescent="0.25">
      <c r="G326" s="116"/>
    </row>
    <row r="327" spans="7:7" x14ac:dyDescent="0.25">
      <c r="G327" s="116"/>
    </row>
    <row r="328" spans="7:7" x14ac:dyDescent="0.25">
      <c r="G328" s="116"/>
    </row>
    <row r="329" spans="7:7" x14ac:dyDescent="0.25">
      <c r="G329" s="116"/>
    </row>
    <row r="330" spans="7:7" x14ac:dyDescent="0.25">
      <c r="G330" s="116"/>
    </row>
    <row r="331" spans="7:7" x14ac:dyDescent="0.25">
      <c r="G331" s="116"/>
    </row>
    <row r="332" spans="7:7" x14ac:dyDescent="0.25">
      <c r="G332" s="116"/>
    </row>
    <row r="333" spans="7:7" x14ac:dyDescent="0.25">
      <c r="G333" s="116"/>
    </row>
    <row r="334" spans="7:7" x14ac:dyDescent="0.25">
      <c r="G334" s="116"/>
    </row>
    <row r="335" spans="7:7" x14ac:dyDescent="0.25">
      <c r="G335" s="116"/>
    </row>
    <row r="336" spans="7:7" x14ac:dyDescent="0.25">
      <c r="G336" s="116"/>
    </row>
    <row r="337" spans="7:7" x14ac:dyDescent="0.25">
      <c r="G337" s="116"/>
    </row>
    <row r="338" spans="7:7" x14ac:dyDescent="0.25">
      <c r="G338" s="116"/>
    </row>
    <row r="339" spans="7:7" x14ac:dyDescent="0.25">
      <c r="G339" s="116"/>
    </row>
    <row r="340" spans="7:7" x14ac:dyDescent="0.25">
      <c r="G340" s="116"/>
    </row>
    <row r="341" spans="7:7" x14ac:dyDescent="0.25">
      <c r="G341" s="116"/>
    </row>
    <row r="342" spans="7:7" x14ac:dyDescent="0.25">
      <c r="G342" s="116"/>
    </row>
    <row r="343" spans="7:7" x14ac:dyDescent="0.25">
      <c r="G343" s="116"/>
    </row>
    <row r="344" spans="7:7" x14ac:dyDescent="0.25">
      <c r="G344" s="116"/>
    </row>
    <row r="345" spans="7:7" x14ac:dyDescent="0.25">
      <c r="G345" s="116"/>
    </row>
    <row r="346" spans="7:7" x14ac:dyDescent="0.25">
      <c r="G346" s="116"/>
    </row>
    <row r="347" spans="7:7" x14ac:dyDescent="0.25">
      <c r="G347" s="116"/>
    </row>
    <row r="348" spans="7:7" x14ac:dyDescent="0.25">
      <c r="G348" s="116"/>
    </row>
    <row r="349" spans="7:7" x14ac:dyDescent="0.25">
      <c r="G349" s="116"/>
    </row>
    <row r="350" spans="7:7" x14ac:dyDescent="0.25">
      <c r="G350" s="116"/>
    </row>
    <row r="351" spans="7:7" x14ac:dyDescent="0.25">
      <c r="G351" s="116"/>
    </row>
    <row r="352" spans="7:7" x14ac:dyDescent="0.25">
      <c r="G352" s="116"/>
    </row>
    <row r="353" spans="7:7" x14ac:dyDescent="0.25">
      <c r="G353" s="116"/>
    </row>
    <row r="354" spans="7:7" x14ac:dyDescent="0.25">
      <c r="G354" s="116"/>
    </row>
    <row r="355" spans="7:7" x14ac:dyDescent="0.25">
      <c r="G355" s="116"/>
    </row>
    <row r="356" spans="7:7" x14ac:dyDescent="0.25">
      <c r="G356" s="116"/>
    </row>
    <row r="357" spans="7:7" x14ac:dyDescent="0.25">
      <c r="G357" s="116"/>
    </row>
    <row r="358" spans="7:7" x14ac:dyDescent="0.25">
      <c r="G358" s="116"/>
    </row>
    <row r="359" spans="7:7" x14ac:dyDescent="0.25">
      <c r="G359" s="116"/>
    </row>
    <row r="360" spans="7:7" x14ac:dyDescent="0.25">
      <c r="G360" s="116"/>
    </row>
    <row r="361" spans="7:7" x14ac:dyDescent="0.25">
      <c r="G361" s="116"/>
    </row>
    <row r="362" spans="7:7" x14ac:dyDescent="0.25">
      <c r="G362" s="116"/>
    </row>
    <row r="363" spans="7:7" x14ac:dyDescent="0.25">
      <c r="G363" s="116"/>
    </row>
    <row r="364" spans="7:7" x14ac:dyDescent="0.25">
      <c r="G364" s="116"/>
    </row>
    <row r="365" spans="7:7" x14ac:dyDescent="0.25">
      <c r="G365" s="116"/>
    </row>
    <row r="366" spans="7:7" x14ac:dyDescent="0.25">
      <c r="G366" s="116"/>
    </row>
    <row r="367" spans="7:7" x14ac:dyDescent="0.25">
      <c r="G367" s="116"/>
    </row>
    <row r="368" spans="7:7" x14ac:dyDescent="0.25">
      <c r="G368" s="116"/>
    </row>
    <row r="369" spans="7:7" x14ac:dyDescent="0.25">
      <c r="G369" s="116"/>
    </row>
    <row r="370" spans="7:7" x14ac:dyDescent="0.25">
      <c r="G370" s="116"/>
    </row>
    <row r="371" spans="7:7" x14ac:dyDescent="0.25">
      <c r="G371" s="116"/>
    </row>
    <row r="372" spans="7:7" x14ac:dyDescent="0.25">
      <c r="G372" s="116"/>
    </row>
    <row r="373" spans="7:7" x14ac:dyDescent="0.25">
      <c r="G373" s="116"/>
    </row>
    <row r="374" spans="7:7" x14ac:dyDescent="0.25">
      <c r="G374" s="116"/>
    </row>
    <row r="375" spans="7:7" x14ac:dyDescent="0.25">
      <c r="G375" s="116"/>
    </row>
    <row r="376" spans="7:7" x14ac:dyDescent="0.25">
      <c r="G376" s="116"/>
    </row>
    <row r="377" spans="7:7" x14ac:dyDescent="0.25">
      <c r="G377" s="116"/>
    </row>
    <row r="378" spans="7:7" x14ac:dyDescent="0.25">
      <c r="G378" s="116"/>
    </row>
    <row r="379" spans="7:7" x14ac:dyDescent="0.25">
      <c r="G379" s="116"/>
    </row>
    <row r="380" spans="7:7" x14ac:dyDescent="0.25">
      <c r="G380" s="116"/>
    </row>
    <row r="381" spans="7:7" x14ac:dyDescent="0.25">
      <c r="G381" s="116"/>
    </row>
    <row r="382" spans="7:7" x14ac:dyDescent="0.25">
      <c r="G382" s="116"/>
    </row>
    <row r="383" spans="7:7" x14ac:dyDescent="0.25">
      <c r="G383" s="116"/>
    </row>
    <row r="384" spans="7:7" x14ac:dyDescent="0.25">
      <c r="G384" s="116"/>
    </row>
    <row r="385" spans="7:7" x14ac:dyDescent="0.25">
      <c r="G385" s="116"/>
    </row>
    <row r="386" spans="7:7" x14ac:dyDescent="0.25">
      <c r="G386" s="116"/>
    </row>
    <row r="387" spans="7:7" x14ac:dyDescent="0.25">
      <c r="G387" s="116"/>
    </row>
    <row r="388" spans="7:7" x14ac:dyDescent="0.25">
      <c r="G388" s="116"/>
    </row>
    <row r="389" spans="7:7" x14ac:dyDescent="0.25">
      <c r="G389" s="116"/>
    </row>
    <row r="390" spans="7:7" x14ac:dyDescent="0.25">
      <c r="G390" s="116"/>
    </row>
    <row r="391" spans="7:7" x14ac:dyDescent="0.25">
      <c r="G391" s="116"/>
    </row>
    <row r="392" spans="7:7" x14ac:dyDescent="0.25">
      <c r="G392" s="116"/>
    </row>
    <row r="393" spans="7:7" x14ac:dyDescent="0.25">
      <c r="G393" s="116"/>
    </row>
    <row r="394" spans="7:7" x14ac:dyDescent="0.25">
      <c r="G394" s="116"/>
    </row>
    <row r="395" spans="7:7" x14ac:dyDescent="0.25">
      <c r="G395" s="116"/>
    </row>
    <row r="396" spans="7:7" x14ac:dyDescent="0.25">
      <c r="G396" s="116"/>
    </row>
    <row r="397" spans="7:7" x14ac:dyDescent="0.25">
      <c r="G397" s="116"/>
    </row>
    <row r="398" spans="7:7" x14ac:dyDescent="0.25">
      <c r="G398" s="116"/>
    </row>
    <row r="399" spans="7:7" x14ac:dyDescent="0.25">
      <c r="G399" s="116"/>
    </row>
    <row r="400" spans="7:7" x14ac:dyDescent="0.25">
      <c r="G400" s="116"/>
    </row>
    <row r="401" spans="7:7" x14ac:dyDescent="0.25">
      <c r="G401" s="116"/>
    </row>
    <row r="402" spans="7:7" x14ac:dyDescent="0.25">
      <c r="G402" s="116"/>
    </row>
    <row r="403" spans="7:7" x14ac:dyDescent="0.25">
      <c r="G403" s="116"/>
    </row>
    <row r="404" spans="7:7" x14ac:dyDescent="0.25">
      <c r="G404" s="116"/>
    </row>
    <row r="405" spans="7:7" x14ac:dyDescent="0.25">
      <c r="G405" s="116"/>
    </row>
    <row r="406" spans="7:7" x14ac:dyDescent="0.25">
      <c r="G406" s="116"/>
    </row>
    <row r="407" spans="7:7" x14ac:dyDescent="0.25">
      <c r="G407" s="116"/>
    </row>
    <row r="408" spans="7:7" x14ac:dyDescent="0.25">
      <c r="G408" s="116"/>
    </row>
    <row r="409" spans="7:7" x14ac:dyDescent="0.25">
      <c r="G409" s="116"/>
    </row>
    <row r="410" spans="7:7" x14ac:dyDescent="0.25">
      <c r="G410" s="116"/>
    </row>
    <row r="411" spans="7:7" x14ac:dyDescent="0.25">
      <c r="G411" s="116"/>
    </row>
    <row r="412" spans="7:7" x14ac:dyDescent="0.25">
      <c r="G412" s="116"/>
    </row>
    <row r="413" spans="7:7" x14ac:dyDescent="0.25">
      <c r="G413" s="116"/>
    </row>
    <row r="414" spans="7:7" x14ac:dyDescent="0.25">
      <c r="G414" s="116"/>
    </row>
    <row r="415" spans="7:7" x14ac:dyDescent="0.25">
      <c r="G415" s="116"/>
    </row>
    <row r="416" spans="7:7" x14ac:dyDescent="0.25">
      <c r="G416" s="116"/>
    </row>
    <row r="417" spans="7:7" x14ac:dyDescent="0.25">
      <c r="G417" s="116"/>
    </row>
    <row r="418" spans="7:7" x14ac:dyDescent="0.25">
      <c r="G418" s="116"/>
    </row>
    <row r="419" spans="7:7" x14ac:dyDescent="0.25">
      <c r="G419" s="116"/>
    </row>
    <row r="420" spans="7:7" x14ac:dyDescent="0.25">
      <c r="G420" s="116"/>
    </row>
    <row r="421" spans="7:7" x14ac:dyDescent="0.25">
      <c r="G421" s="116"/>
    </row>
    <row r="422" spans="7:7" x14ac:dyDescent="0.25">
      <c r="G422" s="116"/>
    </row>
    <row r="423" spans="7:7" x14ac:dyDescent="0.25">
      <c r="G423" s="116"/>
    </row>
    <row r="424" spans="7:7" x14ac:dyDescent="0.25">
      <c r="G424" s="116"/>
    </row>
    <row r="425" spans="7:7" x14ac:dyDescent="0.25">
      <c r="G425" s="116"/>
    </row>
    <row r="426" spans="7:7" x14ac:dyDescent="0.25">
      <c r="G426" s="116"/>
    </row>
    <row r="427" spans="7:7" x14ac:dyDescent="0.25">
      <c r="G427" s="116"/>
    </row>
    <row r="428" spans="7:7" x14ac:dyDescent="0.25">
      <c r="G428" s="116"/>
    </row>
    <row r="429" spans="7:7" x14ac:dyDescent="0.25">
      <c r="G429" s="116"/>
    </row>
    <row r="430" spans="7:7" x14ac:dyDescent="0.25">
      <c r="G430" s="116"/>
    </row>
    <row r="431" spans="7:7" x14ac:dyDescent="0.25">
      <c r="G431" s="116"/>
    </row>
    <row r="432" spans="7:7" x14ac:dyDescent="0.25">
      <c r="G432" s="116"/>
    </row>
    <row r="433" spans="7:7" x14ac:dyDescent="0.25">
      <c r="G433" s="116"/>
    </row>
    <row r="434" spans="7:7" x14ac:dyDescent="0.25">
      <c r="G434" s="116"/>
    </row>
    <row r="435" spans="7:7" x14ac:dyDescent="0.25">
      <c r="G435" s="116"/>
    </row>
    <row r="436" spans="7:7" x14ac:dyDescent="0.25">
      <c r="G436" s="116"/>
    </row>
    <row r="437" spans="7:7" x14ac:dyDescent="0.25">
      <c r="G437" s="116"/>
    </row>
    <row r="438" spans="7:7" x14ac:dyDescent="0.25">
      <c r="G438" s="116"/>
    </row>
    <row r="439" spans="7:7" x14ac:dyDescent="0.25">
      <c r="G439" s="116"/>
    </row>
    <row r="440" spans="7:7" x14ac:dyDescent="0.25">
      <c r="G440" s="116"/>
    </row>
    <row r="441" spans="7:7" x14ac:dyDescent="0.25">
      <c r="G441" s="116"/>
    </row>
    <row r="442" spans="7:7" x14ac:dyDescent="0.25">
      <c r="G442" s="116"/>
    </row>
    <row r="443" spans="7:7" x14ac:dyDescent="0.25">
      <c r="G443" s="116"/>
    </row>
    <row r="444" spans="7:7" x14ac:dyDescent="0.25">
      <c r="G444" s="116"/>
    </row>
    <row r="445" spans="7:7" x14ac:dyDescent="0.25">
      <c r="G445" s="116"/>
    </row>
    <row r="446" spans="7:7" x14ac:dyDescent="0.25">
      <c r="G446" s="116"/>
    </row>
    <row r="447" spans="7:7" x14ac:dyDescent="0.25">
      <c r="G447" s="116"/>
    </row>
    <row r="448" spans="7:7" x14ac:dyDescent="0.25">
      <c r="G448" s="116"/>
    </row>
    <row r="449" spans="7:7" x14ac:dyDescent="0.25">
      <c r="G449" s="116"/>
    </row>
    <row r="450" spans="7:7" x14ac:dyDescent="0.25">
      <c r="G450" s="116"/>
    </row>
    <row r="451" spans="7:7" x14ac:dyDescent="0.25">
      <c r="G451" s="116"/>
    </row>
    <row r="452" spans="7:7" x14ac:dyDescent="0.25">
      <c r="G452" s="116"/>
    </row>
    <row r="453" spans="7:7" x14ac:dyDescent="0.25">
      <c r="G453" s="116"/>
    </row>
    <row r="454" spans="7:7" x14ac:dyDescent="0.25">
      <c r="G454" s="116"/>
    </row>
    <row r="455" spans="7:7" x14ac:dyDescent="0.25">
      <c r="G455" s="116"/>
    </row>
    <row r="456" spans="7:7" x14ac:dyDescent="0.25">
      <c r="G456" s="116"/>
    </row>
    <row r="457" spans="7:7" x14ac:dyDescent="0.25">
      <c r="G457" s="116"/>
    </row>
    <row r="458" spans="7:7" x14ac:dyDescent="0.25">
      <c r="G458" s="116"/>
    </row>
    <row r="459" spans="7:7" x14ac:dyDescent="0.25">
      <c r="G459" s="116"/>
    </row>
    <row r="460" spans="7:7" x14ac:dyDescent="0.25">
      <c r="G460" s="116"/>
    </row>
    <row r="461" spans="7:7" x14ac:dyDescent="0.25">
      <c r="G461" s="116"/>
    </row>
    <row r="462" spans="7:7" x14ac:dyDescent="0.25">
      <c r="G462" s="116"/>
    </row>
    <row r="463" spans="7:7" x14ac:dyDescent="0.25">
      <c r="G463" s="116"/>
    </row>
    <row r="464" spans="7:7" x14ac:dyDescent="0.25">
      <c r="G464" s="116"/>
    </row>
    <row r="465" spans="7:7" x14ac:dyDescent="0.25">
      <c r="G465" s="116"/>
    </row>
    <row r="466" spans="7:7" x14ac:dyDescent="0.25">
      <c r="G466" s="116"/>
    </row>
    <row r="467" spans="7:7" x14ac:dyDescent="0.25">
      <c r="G467" s="116"/>
    </row>
    <row r="468" spans="7:7" x14ac:dyDescent="0.25">
      <c r="G468" s="116"/>
    </row>
    <row r="469" spans="7:7" x14ac:dyDescent="0.25">
      <c r="G469" s="116"/>
    </row>
    <row r="470" spans="7:7" x14ac:dyDescent="0.25">
      <c r="G470" s="116"/>
    </row>
    <row r="471" spans="7:7" x14ac:dyDescent="0.25">
      <c r="G471" s="116"/>
    </row>
    <row r="472" spans="7:7" x14ac:dyDescent="0.25">
      <c r="G472" s="116"/>
    </row>
    <row r="473" spans="7:7" x14ac:dyDescent="0.25">
      <c r="G473" s="116"/>
    </row>
    <row r="474" spans="7:7" x14ac:dyDescent="0.25">
      <c r="G474" s="116"/>
    </row>
    <row r="475" spans="7:7" x14ac:dyDescent="0.25">
      <c r="G475" s="116"/>
    </row>
    <row r="476" spans="7:7" x14ac:dyDescent="0.25">
      <c r="G476" s="116"/>
    </row>
    <row r="477" spans="7:7" x14ac:dyDescent="0.25">
      <c r="G477" s="116"/>
    </row>
    <row r="478" spans="7:7" x14ac:dyDescent="0.25">
      <c r="G478" s="116"/>
    </row>
    <row r="479" spans="7:7" x14ac:dyDescent="0.25">
      <c r="G479" s="116"/>
    </row>
    <row r="480" spans="7:7" x14ac:dyDescent="0.25">
      <c r="G480" s="116"/>
    </row>
    <row r="481" spans="7:7" x14ac:dyDescent="0.25">
      <c r="G481" s="116"/>
    </row>
    <row r="482" spans="7:7" x14ac:dyDescent="0.25">
      <c r="G482" s="116"/>
    </row>
    <row r="483" spans="7:7" x14ac:dyDescent="0.25">
      <c r="G483" s="116"/>
    </row>
    <row r="484" spans="7:7" x14ac:dyDescent="0.25">
      <c r="G484" s="116"/>
    </row>
    <row r="485" spans="7:7" x14ac:dyDescent="0.25">
      <c r="G485" s="116"/>
    </row>
    <row r="486" spans="7:7" x14ac:dyDescent="0.25">
      <c r="G486" s="116"/>
    </row>
    <row r="487" spans="7:7" x14ac:dyDescent="0.25">
      <c r="G487" s="116"/>
    </row>
    <row r="488" spans="7:7" x14ac:dyDescent="0.25">
      <c r="G488" s="116"/>
    </row>
    <row r="489" spans="7:7" x14ac:dyDescent="0.25">
      <c r="G489" s="116"/>
    </row>
    <row r="490" spans="7:7" x14ac:dyDescent="0.25">
      <c r="G490" s="116"/>
    </row>
    <row r="491" spans="7:7" x14ac:dyDescent="0.25">
      <c r="G491" s="116"/>
    </row>
    <row r="492" spans="7:7" x14ac:dyDescent="0.25">
      <c r="G492" s="116"/>
    </row>
    <row r="493" spans="7:7" x14ac:dyDescent="0.25">
      <c r="G493" s="116"/>
    </row>
    <row r="494" spans="7:7" x14ac:dyDescent="0.25">
      <c r="G494" s="116"/>
    </row>
    <row r="495" spans="7:7" x14ac:dyDescent="0.25">
      <c r="G495" s="116"/>
    </row>
    <row r="496" spans="7:7" x14ac:dyDescent="0.25">
      <c r="G496" s="116"/>
    </row>
    <row r="497" spans="7:7" x14ac:dyDescent="0.25">
      <c r="G497" s="116"/>
    </row>
    <row r="498" spans="7:7" x14ac:dyDescent="0.25">
      <c r="G498" s="116"/>
    </row>
  </sheetData>
  <mergeCells count="4">
    <mergeCell ref="B3:C3"/>
    <mergeCell ref="A66:D66"/>
    <mergeCell ref="A3:A4"/>
    <mergeCell ref="G3:H3"/>
  </mergeCells>
  <pageMargins left="0.7" right="0.7" top="0.75" bottom="0.75" header="0.3" footer="0.3"/>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53"/>
  <sheetViews>
    <sheetView workbookViewId="0">
      <pane ySplit="133" topLeftCell="A159" activePane="bottomLeft" state="frozen"/>
      <selection activeCell="P14" sqref="P14"/>
      <selection pane="bottomLeft" activeCell="G239" sqref="G239"/>
    </sheetView>
  </sheetViews>
  <sheetFormatPr defaultColWidth="9.140625" defaultRowHeight="15" x14ac:dyDescent="0.25"/>
  <cols>
    <col min="1" max="1" width="3.42578125" style="9" customWidth="1"/>
    <col min="2" max="2" width="13.42578125" style="10" customWidth="1"/>
    <col min="3" max="5" width="18.5703125" style="8" customWidth="1"/>
    <col min="6" max="6" width="9.140625" style="5"/>
    <col min="7" max="7" width="9.85546875" style="5" bestFit="1" customWidth="1"/>
    <col min="8" max="16384" width="9.140625" style="5"/>
  </cols>
  <sheetData>
    <row r="1" spans="1:5" ht="15.75" x14ac:dyDescent="0.25">
      <c r="A1" s="52" t="s">
        <v>258</v>
      </c>
      <c r="B1" s="14"/>
      <c r="C1" s="6"/>
      <c r="D1" s="6"/>
    </row>
    <row r="2" spans="1:5" ht="11.25" customHeight="1" x14ac:dyDescent="0.25">
      <c r="A2" s="20"/>
      <c r="B2" s="21"/>
      <c r="C2" s="19"/>
      <c r="D2" s="19"/>
      <c r="E2" s="22"/>
    </row>
    <row r="3" spans="1:5" x14ac:dyDescent="0.25">
      <c r="A3" s="203" t="s">
        <v>44</v>
      </c>
      <c r="B3" s="204"/>
      <c r="C3" s="50" t="s">
        <v>38</v>
      </c>
      <c r="D3" s="50" t="s">
        <v>36</v>
      </c>
      <c r="E3" s="50" t="s">
        <v>39</v>
      </c>
    </row>
    <row r="4" spans="1:5" hidden="1" x14ac:dyDescent="0.25">
      <c r="A4" s="200">
        <v>2000</v>
      </c>
      <c r="B4" s="202"/>
      <c r="C4" s="28"/>
      <c r="D4" s="28"/>
      <c r="E4" s="28"/>
    </row>
    <row r="5" spans="1:5" hidden="1" x14ac:dyDescent="0.25">
      <c r="A5" s="11"/>
      <c r="B5" s="12" t="s">
        <v>45</v>
      </c>
      <c r="C5" s="26">
        <v>55.430973913058686</v>
      </c>
      <c r="D5" s="26">
        <v>55.430973913058686</v>
      </c>
      <c r="E5" s="27" t="s">
        <v>5</v>
      </c>
    </row>
    <row r="6" spans="1:5" hidden="1" x14ac:dyDescent="0.25">
      <c r="A6" s="11"/>
      <c r="B6" s="12" t="s">
        <v>46</v>
      </c>
      <c r="C6" s="26">
        <v>55.112531626402678</v>
      </c>
      <c r="D6" s="26">
        <v>55.112531626402678</v>
      </c>
      <c r="E6" s="27" t="s">
        <v>5</v>
      </c>
    </row>
    <row r="7" spans="1:5" hidden="1" x14ac:dyDescent="0.25">
      <c r="A7" s="11"/>
      <c r="B7" s="12" t="s">
        <v>43</v>
      </c>
      <c r="C7" s="26">
        <v>55.791956935976827</v>
      </c>
      <c r="D7" s="26">
        <v>55.791956935976827</v>
      </c>
      <c r="E7" s="27" t="s">
        <v>5</v>
      </c>
    </row>
    <row r="8" spans="1:5" hidden="1" x14ac:dyDescent="0.25">
      <c r="A8" s="11"/>
      <c r="B8" s="12" t="s">
        <v>47</v>
      </c>
      <c r="C8" s="26">
        <v>59.184550107167397</v>
      </c>
      <c r="D8" s="26">
        <v>59.184550107167397</v>
      </c>
      <c r="E8" s="27" t="s">
        <v>5</v>
      </c>
    </row>
    <row r="9" spans="1:5" hidden="1" x14ac:dyDescent="0.25">
      <c r="A9" s="11"/>
      <c r="B9" s="12" t="s">
        <v>35</v>
      </c>
      <c r="C9" s="26">
        <v>60.840945597823151</v>
      </c>
      <c r="D9" s="26">
        <v>60.840945597823151</v>
      </c>
      <c r="E9" s="27" t="s">
        <v>5</v>
      </c>
    </row>
    <row r="10" spans="1:5" hidden="1" x14ac:dyDescent="0.25">
      <c r="A10" s="11"/>
      <c r="B10" s="12" t="s">
        <v>42</v>
      </c>
      <c r="C10" s="26">
        <v>61.585253055553927</v>
      </c>
      <c r="D10" s="26">
        <v>61.585253055553927</v>
      </c>
      <c r="E10" s="27" t="s">
        <v>5</v>
      </c>
    </row>
    <row r="11" spans="1:5" hidden="1" x14ac:dyDescent="0.25">
      <c r="A11" s="11"/>
      <c r="B11" s="12" t="s">
        <v>48</v>
      </c>
      <c r="C11" s="26">
        <v>57.748438091898002</v>
      </c>
      <c r="D11" s="26">
        <v>57.748438091898002</v>
      </c>
      <c r="E11" s="27" t="s">
        <v>5</v>
      </c>
    </row>
    <row r="12" spans="1:5" hidden="1" x14ac:dyDescent="0.25">
      <c r="A12" s="11"/>
      <c r="B12" s="12" t="s">
        <v>49</v>
      </c>
      <c r="C12" s="26">
        <v>57.735270511222687</v>
      </c>
      <c r="D12" s="26">
        <v>57.735270511222687</v>
      </c>
      <c r="E12" s="27" t="s">
        <v>5</v>
      </c>
    </row>
    <row r="13" spans="1:5" hidden="1" x14ac:dyDescent="0.25">
      <c r="A13" s="11"/>
      <c r="B13" s="12" t="s">
        <v>41</v>
      </c>
      <c r="C13" s="26">
        <v>56.42988101665032</v>
      </c>
      <c r="D13" s="26">
        <v>56.42988101665032</v>
      </c>
      <c r="E13" s="27" t="s">
        <v>5</v>
      </c>
    </row>
    <row r="14" spans="1:5" hidden="1" x14ac:dyDescent="0.25">
      <c r="A14" s="11"/>
      <c r="B14" s="12" t="s">
        <v>50</v>
      </c>
      <c r="C14" s="26">
        <v>57.019242367036448</v>
      </c>
      <c r="D14" s="26">
        <v>57.019242367036448</v>
      </c>
      <c r="E14" s="27" t="s">
        <v>5</v>
      </c>
    </row>
    <row r="15" spans="1:5" hidden="1" x14ac:dyDescent="0.25">
      <c r="A15" s="11"/>
      <c r="B15" s="12" t="s">
        <v>51</v>
      </c>
      <c r="C15" s="26">
        <v>54.505605651695248</v>
      </c>
      <c r="D15" s="26">
        <v>54.505605651695248</v>
      </c>
      <c r="E15" s="27" t="s">
        <v>5</v>
      </c>
    </row>
    <row r="16" spans="1:5" hidden="1" x14ac:dyDescent="0.25">
      <c r="A16" s="11"/>
      <c r="B16" s="12" t="s">
        <v>40</v>
      </c>
      <c r="C16" s="26">
        <v>55.865826498947683</v>
      </c>
      <c r="D16" s="26">
        <v>55.865826498947683</v>
      </c>
      <c r="E16" s="27" t="s">
        <v>5</v>
      </c>
    </row>
    <row r="17" spans="1:5" hidden="1" x14ac:dyDescent="0.25">
      <c r="A17" s="205">
        <v>2001</v>
      </c>
      <c r="B17" s="205"/>
      <c r="C17" s="26"/>
      <c r="D17" s="26"/>
      <c r="E17" s="27"/>
    </row>
    <row r="18" spans="1:5" hidden="1" x14ac:dyDescent="0.25">
      <c r="A18" s="11"/>
      <c r="B18" s="12" t="s">
        <v>45</v>
      </c>
      <c r="C18" s="26">
        <v>54.874190801759468</v>
      </c>
      <c r="D18" s="26">
        <v>54.874190801759468</v>
      </c>
      <c r="E18" s="27" t="s">
        <v>5</v>
      </c>
    </row>
    <row r="19" spans="1:5" hidden="1" x14ac:dyDescent="0.25">
      <c r="A19" s="11"/>
      <c r="B19" s="12" t="s">
        <v>46</v>
      </c>
      <c r="C19" s="26">
        <v>56.078470220293546</v>
      </c>
      <c r="D19" s="26">
        <v>56.078470220293546</v>
      </c>
      <c r="E19" s="27" t="s">
        <v>5</v>
      </c>
    </row>
    <row r="20" spans="1:5" hidden="1" x14ac:dyDescent="0.25">
      <c r="A20" s="11"/>
      <c r="B20" s="12" t="s">
        <v>43</v>
      </c>
      <c r="C20" s="26">
        <v>55.703380294548339</v>
      </c>
      <c r="D20" s="26">
        <v>55.703380294548339</v>
      </c>
      <c r="E20" s="27" t="s">
        <v>5</v>
      </c>
    </row>
    <row r="21" spans="1:5" hidden="1" x14ac:dyDescent="0.25">
      <c r="A21" s="11"/>
      <c r="B21" s="12" t="s">
        <v>47</v>
      </c>
      <c r="C21" s="26">
        <v>56.883526303016772</v>
      </c>
      <c r="D21" s="26">
        <v>56.883526303016772</v>
      </c>
      <c r="E21" s="27" t="s">
        <v>5</v>
      </c>
    </row>
    <row r="22" spans="1:5" hidden="1" x14ac:dyDescent="0.25">
      <c r="A22" s="11"/>
      <c r="B22" s="12" t="s">
        <v>35</v>
      </c>
      <c r="C22" s="26">
        <v>58.450435908276667</v>
      </c>
      <c r="D22" s="26">
        <v>58.450435908276667</v>
      </c>
      <c r="E22" s="27" t="s">
        <v>5</v>
      </c>
    </row>
    <row r="23" spans="1:5" hidden="1" x14ac:dyDescent="0.25">
      <c r="A23" s="11"/>
      <c r="B23" s="12" t="s">
        <v>42</v>
      </c>
      <c r="C23" s="26">
        <v>60.501104165203927</v>
      </c>
      <c r="D23" s="26">
        <v>60.501104165203927</v>
      </c>
      <c r="E23" s="27" t="s">
        <v>5</v>
      </c>
    </row>
    <row r="24" spans="1:5" hidden="1" x14ac:dyDescent="0.25">
      <c r="A24" s="11"/>
      <c r="B24" s="12" t="s">
        <v>48</v>
      </c>
      <c r="C24" s="26">
        <v>57.051011519057305</v>
      </c>
      <c r="D24" s="26">
        <v>57.051011519057305</v>
      </c>
      <c r="E24" s="27" t="s">
        <v>5</v>
      </c>
    </row>
    <row r="25" spans="1:5" hidden="1" x14ac:dyDescent="0.25">
      <c r="A25" s="11"/>
      <c r="B25" s="12" t="s">
        <v>49</v>
      </c>
      <c r="C25" s="26">
        <v>57.08583865526996</v>
      </c>
      <c r="D25" s="26">
        <v>57.08583865526996</v>
      </c>
      <c r="E25" s="27" t="s">
        <v>5</v>
      </c>
    </row>
    <row r="26" spans="1:5" hidden="1" x14ac:dyDescent="0.25">
      <c r="A26" s="11"/>
      <c r="B26" s="12" t="s">
        <v>41</v>
      </c>
      <c r="C26" s="26">
        <v>58.446018623060567</v>
      </c>
      <c r="D26" s="26">
        <v>58.446018623060567</v>
      </c>
      <c r="E26" s="27" t="s">
        <v>5</v>
      </c>
    </row>
    <row r="27" spans="1:5" hidden="1" x14ac:dyDescent="0.25">
      <c r="A27" s="11"/>
      <c r="B27" s="12" t="s">
        <v>50</v>
      </c>
      <c r="C27" s="26">
        <v>58.39791891526086</v>
      </c>
      <c r="D27" s="26">
        <v>58.39791891526086</v>
      </c>
      <c r="E27" s="27" t="s">
        <v>5</v>
      </c>
    </row>
    <row r="28" spans="1:5" hidden="1" x14ac:dyDescent="0.25">
      <c r="A28" s="11"/>
      <c r="B28" s="12" t="s">
        <v>51</v>
      </c>
      <c r="C28" s="26">
        <v>58.674789194564134</v>
      </c>
      <c r="D28" s="26">
        <v>58.674789194564134</v>
      </c>
      <c r="E28" s="27" t="s">
        <v>5</v>
      </c>
    </row>
    <row r="29" spans="1:5" hidden="1" x14ac:dyDescent="0.25">
      <c r="A29" s="11"/>
      <c r="B29" s="12" t="s">
        <v>40</v>
      </c>
      <c r="C29" s="26">
        <v>59.726081946129973</v>
      </c>
      <c r="D29" s="26">
        <v>59.726081946129973</v>
      </c>
      <c r="E29" s="27" t="s">
        <v>5</v>
      </c>
    </row>
    <row r="30" spans="1:5" hidden="1" x14ac:dyDescent="0.25">
      <c r="A30" s="205">
        <v>2002</v>
      </c>
      <c r="B30" s="205"/>
      <c r="C30" s="26"/>
      <c r="D30" s="26"/>
      <c r="E30" s="27"/>
    </row>
    <row r="31" spans="1:5" hidden="1" x14ac:dyDescent="0.25">
      <c r="A31" s="11"/>
      <c r="B31" s="12" t="s">
        <v>45</v>
      </c>
      <c r="C31" s="26">
        <v>61.044486023476992</v>
      </c>
      <c r="D31" s="26">
        <v>61.044486023476992</v>
      </c>
      <c r="E31" s="27" t="s">
        <v>5</v>
      </c>
    </row>
    <row r="32" spans="1:5" hidden="1" x14ac:dyDescent="0.25">
      <c r="A32" s="11"/>
      <c r="B32" s="12" t="s">
        <v>46</v>
      </c>
      <c r="C32" s="26">
        <v>60.684061448052184</v>
      </c>
      <c r="D32" s="26">
        <v>60.684061448052184</v>
      </c>
      <c r="E32" s="27" t="s">
        <v>5</v>
      </c>
    </row>
    <row r="33" spans="1:5" hidden="1" x14ac:dyDescent="0.25">
      <c r="A33" s="11"/>
      <c r="B33" s="12" t="s">
        <v>43</v>
      </c>
      <c r="C33" s="26">
        <v>60.203611933148217</v>
      </c>
      <c r="D33" s="26">
        <v>60.203611933148217</v>
      </c>
      <c r="E33" s="27" t="s">
        <v>5</v>
      </c>
    </row>
    <row r="34" spans="1:5" hidden="1" x14ac:dyDescent="0.25">
      <c r="A34" s="11"/>
      <c r="B34" s="12" t="s">
        <v>47</v>
      </c>
      <c r="C34" s="26">
        <v>58.859787295065075</v>
      </c>
      <c r="D34" s="26">
        <v>58.859787295065075</v>
      </c>
      <c r="E34" s="27" t="s">
        <v>5</v>
      </c>
    </row>
    <row r="35" spans="1:5" hidden="1" x14ac:dyDescent="0.25">
      <c r="A35" s="11"/>
      <c r="B35" s="12" t="s">
        <v>35</v>
      </c>
      <c r="C35" s="26">
        <v>60.524922018825315</v>
      </c>
      <c r="D35" s="26">
        <v>60.524922018825315</v>
      </c>
      <c r="E35" s="27" t="s">
        <v>5</v>
      </c>
    </row>
    <row r="36" spans="1:5" hidden="1" x14ac:dyDescent="0.25">
      <c r="A36" s="11"/>
      <c r="B36" s="12" t="s">
        <v>42</v>
      </c>
      <c r="C36" s="26">
        <v>60.621280068829719</v>
      </c>
      <c r="D36" s="26">
        <v>60.621280068829719</v>
      </c>
      <c r="E36" s="27" t="s">
        <v>5</v>
      </c>
    </row>
    <row r="37" spans="1:5" hidden="1" x14ac:dyDescent="0.25">
      <c r="A37" s="11"/>
      <c r="B37" s="12" t="s">
        <v>48</v>
      </c>
      <c r="C37" s="26">
        <v>60.554709655578044</v>
      </c>
      <c r="D37" s="26">
        <v>60.554709655578044</v>
      </c>
      <c r="E37" s="27" t="s">
        <v>5</v>
      </c>
    </row>
    <row r="38" spans="1:5" hidden="1" x14ac:dyDescent="0.25">
      <c r="A38" s="11"/>
      <c r="B38" s="12" t="s">
        <v>49</v>
      </c>
      <c r="C38" s="26">
        <v>60.088891641309949</v>
      </c>
      <c r="D38" s="26">
        <v>60.088891641309949</v>
      </c>
      <c r="E38" s="27" t="s">
        <v>5</v>
      </c>
    </row>
    <row r="39" spans="1:5" hidden="1" x14ac:dyDescent="0.25">
      <c r="A39" s="11"/>
      <c r="B39" s="12" t="s">
        <v>41</v>
      </c>
      <c r="C39" s="26">
        <v>58.90100032673665</v>
      </c>
      <c r="D39" s="26">
        <v>58.90100032673665</v>
      </c>
      <c r="E39" s="27" t="s">
        <v>5</v>
      </c>
    </row>
    <row r="40" spans="1:5" hidden="1" x14ac:dyDescent="0.25">
      <c r="A40" s="11"/>
      <c r="B40" s="12" t="s">
        <v>50</v>
      </c>
      <c r="C40" s="26">
        <v>59.811417764709255</v>
      </c>
      <c r="D40" s="26">
        <v>59.811417764709255</v>
      </c>
      <c r="E40" s="27" t="s">
        <v>5</v>
      </c>
    </row>
    <row r="41" spans="1:5" hidden="1" x14ac:dyDescent="0.25">
      <c r="A41" s="11"/>
      <c r="B41" s="12" t="s">
        <v>51</v>
      </c>
      <c r="C41" s="26">
        <v>59.73184805009582</v>
      </c>
      <c r="D41" s="26">
        <v>59.73184805009582</v>
      </c>
      <c r="E41" s="27" t="s">
        <v>5</v>
      </c>
    </row>
    <row r="42" spans="1:5" hidden="1" x14ac:dyDescent="0.25">
      <c r="A42" s="11"/>
      <c r="B42" s="12" t="s">
        <v>40</v>
      </c>
      <c r="C42" s="26">
        <v>59.757846652819332</v>
      </c>
      <c r="D42" s="26">
        <v>59.757846652819332</v>
      </c>
      <c r="E42" s="27" t="s">
        <v>5</v>
      </c>
    </row>
    <row r="43" spans="1:5" hidden="1" x14ac:dyDescent="0.25">
      <c r="A43" s="205">
        <v>2003</v>
      </c>
      <c r="B43" s="205"/>
      <c r="C43" s="26"/>
      <c r="D43" s="26"/>
      <c r="E43" s="27"/>
    </row>
    <row r="44" spans="1:5" hidden="1" x14ac:dyDescent="0.25">
      <c r="A44" s="11"/>
      <c r="B44" s="12" t="s">
        <v>45</v>
      </c>
      <c r="C44" s="26">
        <v>59.40773990852022</v>
      </c>
      <c r="D44" s="26">
        <v>59.40773990852022</v>
      </c>
      <c r="E44" s="27" t="s">
        <v>5</v>
      </c>
    </row>
    <row r="45" spans="1:5" hidden="1" x14ac:dyDescent="0.25">
      <c r="A45" s="11"/>
      <c r="B45" s="12" t="s">
        <v>46</v>
      </c>
      <c r="C45" s="26">
        <v>58.967570739988332</v>
      </c>
      <c r="D45" s="26">
        <v>58.967570739988332</v>
      </c>
      <c r="E45" s="27" t="s">
        <v>5</v>
      </c>
    </row>
    <row r="46" spans="1:5" hidden="1" x14ac:dyDescent="0.25">
      <c r="A46" s="11"/>
      <c r="B46" s="12" t="s">
        <v>43</v>
      </c>
      <c r="C46" s="26">
        <v>59.25944294590002</v>
      </c>
      <c r="D46" s="26">
        <v>59.25944294590002</v>
      </c>
      <c r="E46" s="27" t="s">
        <v>5</v>
      </c>
    </row>
    <row r="47" spans="1:5" hidden="1" x14ac:dyDescent="0.25">
      <c r="A47" s="11"/>
      <c r="B47" s="12" t="s">
        <v>47</v>
      </c>
      <c r="C47" s="26">
        <v>58.769025356857668</v>
      </c>
      <c r="D47" s="26">
        <v>58.769025356857668</v>
      </c>
      <c r="E47" s="27" t="s">
        <v>5</v>
      </c>
    </row>
    <row r="48" spans="1:5" hidden="1" x14ac:dyDescent="0.25">
      <c r="A48" s="11"/>
      <c r="B48" s="12" t="s">
        <v>35</v>
      </c>
      <c r="C48" s="26">
        <v>59.976619648382858</v>
      </c>
      <c r="D48" s="26">
        <v>59.976619648382858</v>
      </c>
      <c r="E48" s="27" t="s">
        <v>5</v>
      </c>
    </row>
    <row r="49" spans="1:5" hidden="1" x14ac:dyDescent="0.25">
      <c r="A49" s="11"/>
      <c r="B49" s="12" t="s">
        <v>42</v>
      </c>
      <c r="C49" s="26">
        <v>59.77819085091464</v>
      </c>
      <c r="D49" s="26">
        <v>59.77819085091464</v>
      </c>
      <c r="E49" s="27" t="s">
        <v>5</v>
      </c>
    </row>
    <row r="50" spans="1:5" hidden="1" x14ac:dyDescent="0.25">
      <c r="A50" s="11"/>
      <c r="B50" s="12" t="s">
        <v>48</v>
      </c>
      <c r="C50" s="26">
        <v>59.953419101557841</v>
      </c>
      <c r="D50" s="26">
        <v>59.953419101557841</v>
      </c>
      <c r="E50" s="27" t="s">
        <v>5</v>
      </c>
    </row>
    <row r="51" spans="1:5" hidden="1" x14ac:dyDescent="0.25">
      <c r="A51" s="11"/>
      <c r="B51" s="12" t="s">
        <v>49</v>
      </c>
      <c r="C51" s="26">
        <v>59.76857253376356</v>
      </c>
      <c r="D51" s="26">
        <v>59.76857253376356</v>
      </c>
      <c r="E51" s="27" t="s">
        <v>5</v>
      </c>
    </row>
    <row r="52" spans="1:5" hidden="1" x14ac:dyDescent="0.25">
      <c r="A52" s="11"/>
      <c r="B52" s="12" t="s">
        <v>41</v>
      </c>
      <c r="C52" s="26">
        <v>59.22679896041759</v>
      </c>
      <c r="D52" s="26">
        <v>59.22679896041759</v>
      </c>
      <c r="E52" s="27" t="s">
        <v>5</v>
      </c>
    </row>
    <row r="53" spans="1:5" hidden="1" x14ac:dyDescent="0.25">
      <c r="A53" s="11"/>
      <c r="B53" s="12" t="s">
        <v>50</v>
      </c>
      <c r="C53" s="26">
        <v>60.153072048481661</v>
      </c>
      <c r="D53" s="26">
        <v>60.153072048481661</v>
      </c>
      <c r="E53" s="27" t="s">
        <v>5</v>
      </c>
    </row>
    <row r="54" spans="1:5" hidden="1" x14ac:dyDescent="0.25">
      <c r="A54" s="11"/>
      <c r="B54" s="12" t="s">
        <v>51</v>
      </c>
      <c r="C54" s="26">
        <v>58.368961656204192</v>
      </c>
      <c r="D54" s="26">
        <v>58.368961656204192</v>
      </c>
      <c r="E54" s="27" t="s">
        <v>5</v>
      </c>
    </row>
    <row r="55" spans="1:5" hidden="1" x14ac:dyDescent="0.25">
      <c r="A55" s="11"/>
      <c r="B55" s="12" t="s">
        <v>40</v>
      </c>
      <c r="C55" s="26">
        <v>58.067879182959949</v>
      </c>
      <c r="D55" s="26">
        <v>58.067879182959949</v>
      </c>
      <c r="E55" s="27" t="s">
        <v>5</v>
      </c>
    </row>
    <row r="56" spans="1:5" hidden="1" x14ac:dyDescent="0.25">
      <c r="A56" s="205">
        <v>2004</v>
      </c>
      <c r="B56" s="205"/>
      <c r="C56" s="26"/>
      <c r="D56" s="26"/>
      <c r="E56" s="27"/>
    </row>
    <row r="57" spans="1:5" hidden="1" x14ac:dyDescent="0.25">
      <c r="A57" s="11"/>
      <c r="B57" s="12" t="s">
        <v>45</v>
      </c>
      <c r="C57" s="26">
        <v>58.052023532868482</v>
      </c>
      <c r="D57" s="26">
        <v>58.052023532868482</v>
      </c>
      <c r="E57" s="27" t="s">
        <v>5</v>
      </c>
    </row>
    <row r="58" spans="1:5" hidden="1" x14ac:dyDescent="0.25">
      <c r="A58" s="11"/>
      <c r="B58" s="12" t="s">
        <v>46</v>
      </c>
      <c r="C58" s="26">
        <v>57.964759164534193</v>
      </c>
      <c r="D58" s="26">
        <v>57.964759164534193</v>
      </c>
      <c r="E58" s="27" t="s">
        <v>5</v>
      </c>
    </row>
    <row r="59" spans="1:5" hidden="1" x14ac:dyDescent="0.25">
      <c r="A59" s="11"/>
      <c r="B59" s="12" t="s">
        <v>43</v>
      </c>
      <c r="C59" s="26">
        <v>57.947213022337387</v>
      </c>
      <c r="D59" s="26">
        <v>57.947213022337387</v>
      </c>
      <c r="E59" s="27" t="s">
        <v>5</v>
      </c>
    </row>
    <row r="60" spans="1:5" hidden="1" x14ac:dyDescent="0.25">
      <c r="A60" s="11"/>
      <c r="B60" s="12" t="s">
        <v>47</v>
      </c>
      <c r="C60" s="26">
        <v>58.234246923257935</v>
      </c>
      <c r="D60" s="26">
        <v>58.234246923257935</v>
      </c>
      <c r="E60" s="27" t="s">
        <v>5</v>
      </c>
    </row>
    <row r="61" spans="1:5" hidden="1" x14ac:dyDescent="0.25">
      <c r="A61" s="11"/>
      <c r="B61" s="12" t="s">
        <v>35</v>
      </c>
      <c r="C61" s="26">
        <v>59.448836354529355</v>
      </c>
      <c r="D61" s="26">
        <v>59.448836354529355</v>
      </c>
      <c r="E61" s="27" t="s">
        <v>5</v>
      </c>
    </row>
    <row r="62" spans="1:5" hidden="1" x14ac:dyDescent="0.25">
      <c r="A62" s="11"/>
      <c r="B62" s="12" t="s">
        <v>42</v>
      </c>
      <c r="C62" s="26">
        <v>58.292831218632656</v>
      </c>
      <c r="D62" s="26">
        <v>58.292831218632656</v>
      </c>
      <c r="E62" s="27" t="s">
        <v>5</v>
      </c>
    </row>
    <row r="63" spans="1:5" hidden="1" x14ac:dyDescent="0.25">
      <c r="A63" s="11"/>
      <c r="B63" s="12" t="s">
        <v>48</v>
      </c>
      <c r="C63" s="26">
        <v>58.17315603614081</v>
      </c>
      <c r="D63" s="26">
        <v>58.17315603614081</v>
      </c>
      <c r="E63" s="27" t="s">
        <v>5</v>
      </c>
    </row>
    <row r="64" spans="1:5" hidden="1" x14ac:dyDescent="0.25">
      <c r="A64" s="11"/>
      <c r="B64" s="12" t="s">
        <v>49</v>
      </c>
      <c r="C64" s="26">
        <v>57.912004152281327</v>
      </c>
      <c r="D64" s="26">
        <v>57.912004152281327</v>
      </c>
      <c r="E64" s="27" t="s">
        <v>5</v>
      </c>
    </row>
    <row r="65" spans="1:5" hidden="1" x14ac:dyDescent="0.25">
      <c r="A65" s="11"/>
      <c r="B65" s="12" t="s">
        <v>41</v>
      </c>
      <c r="C65" s="26">
        <v>57.777406004997502</v>
      </c>
      <c r="D65" s="26">
        <v>57.777406004997502</v>
      </c>
      <c r="E65" s="27" t="s">
        <v>5</v>
      </c>
    </row>
    <row r="66" spans="1:5" hidden="1" x14ac:dyDescent="0.25">
      <c r="A66" s="11"/>
      <c r="B66" s="12" t="s">
        <v>50</v>
      </c>
      <c r="C66" s="26">
        <v>58.877566608586761</v>
      </c>
      <c r="D66" s="26">
        <v>58.877566608586761</v>
      </c>
      <c r="E66" s="27" t="s">
        <v>5</v>
      </c>
    </row>
    <row r="67" spans="1:5" hidden="1" x14ac:dyDescent="0.25">
      <c r="A67" s="11"/>
      <c r="B67" s="12" t="s">
        <v>51</v>
      </c>
      <c r="C67" s="26">
        <v>58.397408557838887</v>
      </c>
      <c r="D67" s="26">
        <v>58.397408557838887</v>
      </c>
      <c r="E67" s="27" t="s">
        <v>5</v>
      </c>
    </row>
    <row r="68" spans="1:5" hidden="1" x14ac:dyDescent="0.25">
      <c r="A68" s="11"/>
      <c r="B68" s="12" t="s">
        <v>40</v>
      </c>
      <c r="C68" s="26">
        <v>58.62480889242277</v>
      </c>
      <c r="D68" s="26">
        <v>58.62480889242277</v>
      </c>
      <c r="E68" s="27" t="s">
        <v>5</v>
      </c>
    </row>
    <row r="69" spans="1:5" hidden="1" x14ac:dyDescent="0.25">
      <c r="A69" s="205">
        <v>2005</v>
      </c>
      <c r="B69" s="205"/>
      <c r="C69" s="26"/>
      <c r="D69" s="26"/>
      <c r="E69" s="27"/>
    </row>
    <row r="70" spans="1:5" hidden="1" x14ac:dyDescent="0.25">
      <c r="A70" s="11"/>
      <c r="B70" s="12" t="s">
        <v>45</v>
      </c>
      <c r="C70" s="26">
        <v>58.405686139871932</v>
      </c>
      <c r="D70" s="26">
        <v>58.405686139871932</v>
      </c>
      <c r="E70" s="27" t="s">
        <v>5</v>
      </c>
    </row>
    <row r="71" spans="1:5" hidden="1" x14ac:dyDescent="0.25">
      <c r="A71" s="11"/>
      <c r="B71" s="12" t="s">
        <v>46</v>
      </c>
      <c r="C71" s="26">
        <v>58.37414971818265</v>
      </c>
      <c r="D71" s="26">
        <v>58.37414971818265</v>
      </c>
      <c r="E71" s="27" t="s">
        <v>5</v>
      </c>
    </row>
    <row r="72" spans="1:5" hidden="1" x14ac:dyDescent="0.25">
      <c r="A72" s="11"/>
      <c r="B72" s="12" t="s">
        <v>43</v>
      </c>
      <c r="C72" s="26">
        <v>58.074816029874974</v>
      </c>
      <c r="D72" s="26">
        <v>58.074816029874974</v>
      </c>
      <c r="E72" s="27" t="s">
        <v>5</v>
      </c>
    </row>
    <row r="73" spans="1:5" hidden="1" x14ac:dyDescent="0.25">
      <c r="A73" s="11"/>
      <c r="B73" s="12" t="s">
        <v>47</v>
      </c>
      <c r="C73" s="26">
        <v>58.694876875547564</v>
      </c>
      <c r="D73" s="26">
        <v>58.694876875547564</v>
      </c>
      <c r="E73" s="27" t="s">
        <v>5</v>
      </c>
    </row>
    <row r="74" spans="1:5" hidden="1" x14ac:dyDescent="0.25">
      <c r="A74" s="11"/>
      <c r="B74" s="12" t="s">
        <v>35</v>
      </c>
      <c r="C74" s="26">
        <v>58.915631827372529</v>
      </c>
      <c r="D74" s="26">
        <v>58.915631827372529</v>
      </c>
      <c r="E74" s="27" t="s">
        <v>5</v>
      </c>
    </row>
    <row r="75" spans="1:5" hidden="1" x14ac:dyDescent="0.25">
      <c r="A75" s="11"/>
      <c r="B75" s="12" t="s">
        <v>42</v>
      </c>
      <c r="C75" s="26">
        <v>58.634135745417751</v>
      </c>
      <c r="D75" s="26">
        <v>58.634135745417751</v>
      </c>
      <c r="E75" s="27" t="s">
        <v>5</v>
      </c>
    </row>
    <row r="76" spans="1:5" hidden="1" x14ac:dyDescent="0.25">
      <c r="A76" s="11"/>
      <c r="B76" s="12" t="s">
        <v>48</v>
      </c>
      <c r="C76" s="26">
        <v>59.08928617157283</v>
      </c>
      <c r="D76" s="26">
        <v>59.08928617157283</v>
      </c>
      <c r="E76" s="27" t="s">
        <v>5</v>
      </c>
    </row>
    <row r="77" spans="1:5" hidden="1" x14ac:dyDescent="0.25">
      <c r="A77" s="11"/>
      <c r="B77" s="12" t="s">
        <v>49</v>
      </c>
      <c r="C77" s="26">
        <v>58.91359157827987</v>
      </c>
      <c r="D77" s="26">
        <v>58.91359157827987</v>
      </c>
      <c r="E77" s="27" t="s">
        <v>5</v>
      </c>
    </row>
    <row r="78" spans="1:5" hidden="1" x14ac:dyDescent="0.25">
      <c r="A78" s="11"/>
      <c r="B78" s="12" t="s">
        <v>41</v>
      </c>
      <c r="C78" s="26">
        <v>59.164017581195125</v>
      </c>
      <c r="D78" s="26">
        <v>59.164017581195125</v>
      </c>
      <c r="E78" s="27" t="s">
        <v>5</v>
      </c>
    </row>
    <row r="79" spans="1:5" hidden="1" x14ac:dyDescent="0.25">
      <c r="A79" s="11"/>
      <c r="B79" s="12" t="s">
        <v>50</v>
      </c>
      <c r="C79" s="26">
        <v>60.011945104101351</v>
      </c>
      <c r="D79" s="26">
        <v>60.011945104101351</v>
      </c>
      <c r="E79" s="27" t="s">
        <v>5</v>
      </c>
    </row>
    <row r="80" spans="1:5" hidden="1" x14ac:dyDescent="0.25">
      <c r="A80" s="11"/>
      <c r="B80" s="12" t="s">
        <v>51</v>
      </c>
      <c r="C80" s="26">
        <v>60.850953823831134</v>
      </c>
      <c r="D80" s="26">
        <v>60.850953823831134</v>
      </c>
      <c r="E80" s="27" t="s">
        <v>5</v>
      </c>
    </row>
    <row r="81" spans="1:5" hidden="1" x14ac:dyDescent="0.25">
      <c r="A81" s="11"/>
      <c r="B81" s="12" t="s">
        <v>40</v>
      </c>
      <c r="C81" s="26">
        <v>59.67122350562844</v>
      </c>
      <c r="D81" s="26">
        <v>59.67122350562844</v>
      </c>
      <c r="E81" s="27" t="s">
        <v>5</v>
      </c>
    </row>
    <row r="82" spans="1:5" hidden="1" x14ac:dyDescent="0.25">
      <c r="A82" s="205">
        <v>2006</v>
      </c>
      <c r="B82" s="205"/>
      <c r="C82" s="26"/>
      <c r="D82" s="26"/>
      <c r="E82" s="27"/>
    </row>
    <row r="83" spans="1:5" hidden="1" x14ac:dyDescent="0.25">
      <c r="A83" s="11"/>
      <c r="B83" s="12" t="s">
        <v>45</v>
      </c>
      <c r="C83" s="26">
        <v>59.300830856065254</v>
      </c>
      <c r="D83" s="26">
        <v>59.300830856065254</v>
      </c>
      <c r="E83" s="27" t="s">
        <v>5</v>
      </c>
    </row>
    <row r="84" spans="1:5" hidden="1" x14ac:dyDescent="0.25">
      <c r="A84" s="11"/>
      <c r="B84" s="12" t="s">
        <v>46</v>
      </c>
      <c r="C84" s="26">
        <v>59.771720346649374</v>
      </c>
      <c r="D84" s="26">
        <v>59.771720346649374</v>
      </c>
      <c r="E84" s="27" t="s">
        <v>5</v>
      </c>
    </row>
    <row r="85" spans="1:5" hidden="1" x14ac:dyDescent="0.25">
      <c r="A85" s="11"/>
      <c r="B85" s="12" t="s">
        <v>43</v>
      </c>
      <c r="C85" s="26">
        <v>60.300203154477494</v>
      </c>
      <c r="D85" s="26">
        <v>60.300203154477494</v>
      </c>
      <c r="E85" s="27" t="s">
        <v>5</v>
      </c>
    </row>
    <row r="86" spans="1:5" hidden="1" x14ac:dyDescent="0.25">
      <c r="A86" s="11"/>
      <c r="B86" s="12" t="s">
        <v>47</v>
      </c>
      <c r="C86" s="26">
        <v>60.322820772990319</v>
      </c>
      <c r="D86" s="26">
        <v>60.322820772990319</v>
      </c>
      <c r="E86" s="27" t="s">
        <v>5</v>
      </c>
    </row>
    <row r="87" spans="1:5" hidden="1" x14ac:dyDescent="0.25">
      <c r="A87" s="11"/>
      <c r="B87" s="12" t="s">
        <v>35</v>
      </c>
      <c r="C87" s="26">
        <v>60.380705554390424</v>
      </c>
      <c r="D87" s="26">
        <v>60.380705554390424</v>
      </c>
      <c r="E87" s="27" t="s">
        <v>5</v>
      </c>
    </row>
    <row r="88" spans="1:5" hidden="1" x14ac:dyDescent="0.25">
      <c r="A88" s="11"/>
      <c r="B88" s="12" t="s">
        <v>42</v>
      </c>
      <c r="C88" s="26">
        <v>60.645646472279104</v>
      </c>
      <c r="D88" s="26">
        <v>60.645646472279104</v>
      </c>
      <c r="E88" s="27" t="s">
        <v>5</v>
      </c>
    </row>
    <row r="89" spans="1:5" hidden="1" x14ac:dyDescent="0.25">
      <c r="A89" s="11"/>
      <c r="B89" s="12" t="s">
        <v>48</v>
      </c>
      <c r="C89" s="26">
        <v>60.362751362375086</v>
      </c>
      <c r="D89" s="26">
        <v>60.362751362375086</v>
      </c>
      <c r="E89" s="27" t="s">
        <v>5</v>
      </c>
    </row>
    <row r="90" spans="1:5" hidden="1" x14ac:dyDescent="0.25">
      <c r="A90" s="11"/>
      <c r="B90" s="12" t="s">
        <v>49</v>
      </c>
      <c r="C90" s="26">
        <v>60.457535505936576</v>
      </c>
      <c r="D90" s="26">
        <v>60.457535505936576</v>
      </c>
      <c r="E90" s="27" t="s">
        <v>5</v>
      </c>
    </row>
    <row r="91" spans="1:5" hidden="1" x14ac:dyDescent="0.25">
      <c r="A91" s="11"/>
      <c r="B91" s="12" t="s">
        <v>41</v>
      </c>
      <c r="C91" s="26">
        <v>61.754084657901409</v>
      </c>
      <c r="D91" s="26">
        <v>61.754084657901409</v>
      </c>
      <c r="E91" s="27" t="s">
        <v>5</v>
      </c>
    </row>
    <row r="92" spans="1:5" hidden="1" x14ac:dyDescent="0.25">
      <c r="A92" s="11"/>
      <c r="B92" s="12" t="s">
        <v>50</v>
      </c>
      <c r="C92" s="26">
        <v>61.307036935285716</v>
      </c>
      <c r="D92" s="26">
        <v>61.307036935285716</v>
      </c>
      <c r="E92" s="27" t="s">
        <v>5</v>
      </c>
    </row>
    <row r="93" spans="1:5" hidden="1" x14ac:dyDescent="0.25">
      <c r="A93" s="11"/>
      <c r="B93" s="12" t="s">
        <v>51</v>
      </c>
      <c r="C93" s="26">
        <v>61.552274876222498</v>
      </c>
      <c r="D93" s="26">
        <v>61.552274876222498</v>
      </c>
      <c r="E93" s="27" t="s">
        <v>5</v>
      </c>
    </row>
    <row r="94" spans="1:5" hidden="1" x14ac:dyDescent="0.25">
      <c r="A94" s="11"/>
      <c r="B94" s="12" t="s">
        <v>40</v>
      </c>
      <c r="C94" s="26">
        <v>62.05464249566468</v>
      </c>
      <c r="D94" s="26">
        <v>62.05464249566468</v>
      </c>
      <c r="E94" s="27" t="s">
        <v>5</v>
      </c>
    </row>
    <row r="95" spans="1:5" hidden="1" x14ac:dyDescent="0.25">
      <c r="A95" s="205">
        <v>2007</v>
      </c>
      <c r="B95" s="205"/>
      <c r="C95" s="26"/>
      <c r="D95" s="26"/>
      <c r="E95" s="27"/>
    </row>
    <row r="96" spans="1:5" hidden="1" x14ac:dyDescent="0.25">
      <c r="A96" s="11"/>
      <c r="B96" s="12" t="s">
        <v>45</v>
      </c>
      <c r="C96" s="26">
        <v>63.330264521222013</v>
      </c>
      <c r="D96" s="26">
        <v>63.330264521222013</v>
      </c>
      <c r="E96" s="27" t="s">
        <v>5</v>
      </c>
    </row>
    <row r="97" spans="1:5" hidden="1" x14ac:dyDescent="0.25">
      <c r="A97" s="11"/>
      <c r="B97" s="12" t="s">
        <v>46</v>
      </c>
      <c r="C97" s="26">
        <v>62.799974635626114</v>
      </c>
      <c r="D97" s="26">
        <v>62.799974635626114</v>
      </c>
      <c r="E97" s="27" t="s">
        <v>5</v>
      </c>
    </row>
    <row r="98" spans="1:5" hidden="1" x14ac:dyDescent="0.25">
      <c r="A98" s="11"/>
      <c r="B98" s="12" t="s">
        <v>43</v>
      </c>
      <c r="C98" s="26">
        <v>62.312180223988598</v>
      </c>
      <c r="D98" s="26">
        <v>62.312180223988598</v>
      </c>
      <c r="E98" s="27" t="s">
        <v>5</v>
      </c>
    </row>
    <row r="99" spans="1:5" hidden="1" x14ac:dyDescent="0.25">
      <c r="A99" s="11"/>
      <c r="B99" s="12" t="s">
        <v>47</v>
      </c>
      <c r="C99" s="26">
        <v>62.916093955413629</v>
      </c>
      <c r="D99" s="26">
        <v>62.916093955413629</v>
      </c>
      <c r="E99" s="27" t="s">
        <v>5</v>
      </c>
    </row>
    <row r="100" spans="1:5" hidden="1" x14ac:dyDescent="0.25">
      <c r="A100" s="11"/>
      <c r="B100" s="12" t="s">
        <v>35</v>
      </c>
      <c r="C100" s="26">
        <v>63.815727219610793</v>
      </c>
      <c r="D100" s="26">
        <v>63.815727219610793</v>
      </c>
      <c r="E100" s="27" t="s">
        <v>5</v>
      </c>
    </row>
    <row r="101" spans="1:5" hidden="1" x14ac:dyDescent="0.25">
      <c r="A101" s="11"/>
      <c r="B101" s="12" t="s">
        <v>42</v>
      </c>
      <c r="C101" s="26">
        <v>63.978247633048341</v>
      </c>
      <c r="D101" s="26">
        <v>63.978247633048341</v>
      </c>
      <c r="E101" s="27" t="s">
        <v>5</v>
      </c>
    </row>
    <row r="102" spans="1:5" hidden="1" x14ac:dyDescent="0.25">
      <c r="A102" s="11"/>
      <c r="B102" s="12" t="s">
        <v>48</v>
      </c>
      <c r="C102" s="26">
        <v>64.182855470625739</v>
      </c>
      <c r="D102" s="26">
        <v>64.182855470625739</v>
      </c>
      <c r="E102" s="27" t="s">
        <v>5</v>
      </c>
    </row>
    <row r="103" spans="1:5" hidden="1" x14ac:dyDescent="0.25">
      <c r="A103" s="11"/>
      <c r="B103" s="12" t="s">
        <v>49</v>
      </c>
      <c r="C103" s="26">
        <v>66.057261458460871</v>
      </c>
      <c r="D103" s="26">
        <v>66.057261458460871</v>
      </c>
      <c r="E103" s="27" t="s">
        <v>5</v>
      </c>
    </row>
    <row r="104" spans="1:5" hidden="1" x14ac:dyDescent="0.25">
      <c r="A104" s="11"/>
      <c r="B104" s="12" t="s">
        <v>41</v>
      </c>
      <c r="C104" s="26">
        <v>66.387373761651986</v>
      </c>
      <c r="D104" s="26">
        <v>66.387373761651986</v>
      </c>
      <c r="E104" s="27" t="s">
        <v>5</v>
      </c>
    </row>
    <row r="105" spans="1:5" hidden="1" x14ac:dyDescent="0.25">
      <c r="A105" s="11"/>
      <c r="B105" s="12" t="s">
        <v>50</v>
      </c>
      <c r="C105" s="26">
        <v>66.956486672839503</v>
      </c>
      <c r="D105" s="26">
        <v>66.956486672839503</v>
      </c>
      <c r="E105" s="27" t="s">
        <v>5</v>
      </c>
    </row>
    <row r="106" spans="1:5" hidden="1" x14ac:dyDescent="0.25">
      <c r="A106" s="11"/>
      <c r="B106" s="12" t="s">
        <v>51</v>
      </c>
      <c r="C106" s="26">
        <v>67.385580203439858</v>
      </c>
      <c r="D106" s="26">
        <v>67.385580203439858</v>
      </c>
      <c r="E106" s="27" t="s">
        <v>5</v>
      </c>
    </row>
    <row r="107" spans="1:5" hidden="1" x14ac:dyDescent="0.25">
      <c r="A107" s="11"/>
      <c r="B107" s="12" t="s">
        <v>40</v>
      </c>
      <c r="C107" s="26">
        <v>67.568444814972707</v>
      </c>
      <c r="D107" s="26">
        <v>67.568444814972707</v>
      </c>
      <c r="E107" s="27" t="s">
        <v>5</v>
      </c>
    </row>
    <row r="108" spans="1:5" hidden="1" x14ac:dyDescent="0.25">
      <c r="A108" s="205">
        <v>2008</v>
      </c>
      <c r="B108" s="205"/>
      <c r="C108" s="26"/>
      <c r="D108" s="26"/>
      <c r="E108" s="27"/>
    </row>
    <row r="109" spans="1:5" hidden="1" x14ac:dyDescent="0.25">
      <c r="A109" s="11"/>
      <c r="B109" s="12" t="s">
        <v>45</v>
      </c>
      <c r="C109" s="26">
        <v>68.670470789160959</v>
      </c>
      <c r="D109" s="26">
        <v>68.670470789160959</v>
      </c>
      <c r="E109" s="27" t="s">
        <v>5</v>
      </c>
    </row>
    <row r="110" spans="1:5" hidden="1" x14ac:dyDescent="0.25">
      <c r="A110" s="11"/>
      <c r="B110" s="12" t="s">
        <v>46</v>
      </c>
      <c r="C110" s="26">
        <v>69.476893816239524</v>
      </c>
      <c r="D110" s="26">
        <v>69.476893816239524</v>
      </c>
      <c r="E110" s="27" t="s">
        <v>5</v>
      </c>
    </row>
    <row r="111" spans="1:5" hidden="1" x14ac:dyDescent="0.25">
      <c r="A111" s="11"/>
      <c r="B111" s="12" t="s">
        <v>43</v>
      </c>
      <c r="C111" s="26">
        <v>70.221001806745363</v>
      </c>
      <c r="D111" s="26">
        <v>70.221001806745363</v>
      </c>
      <c r="E111" s="27" t="s">
        <v>5</v>
      </c>
    </row>
    <row r="112" spans="1:5" hidden="1" x14ac:dyDescent="0.25">
      <c r="A112" s="11"/>
      <c r="B112" s="12" t="s">
        <v>47</v>
      </c>
      <c r="C112" s="26">
        <v>71.739646645653181</v>
      </c>
      <c r="D112" s="26">
        <v>71.739646645653181</v>
      </c>
      <c r="E112" s="27" t="s">
        <v>5</v>
      </c>
    </row>
    <row r="113" spans="1:5" hidden="1" x14ac:dyDescent="0.25">
      <c r="A113" s="11"/>
      <c r="B113" s="12" t="s">
        <v>35</v>
      </c>
      <c r="C113" s="26">
        <v>72.739310408221513</v>
      </c>
      <c r="D113" s="26">
        <v>72.739310408221513</v>
      </c>
      <c r="E113" s="27" t="s">
        <v>5</v>
      </c>
    </row>
    <row r="114" spans="1:5" hidden="1" x14ac:dyDescent="0.25">
      <c r="A114" s="11"/>
      <c r="B114" s="12" t="s">
        <v>42</v>
      </c>
      <c r="C114" s="26">
        <v>73.15604585860352</v>
      </c>
      <c r="D114" s="26">
        <v>73.15604585860352</v>
      </c>
      <c r="E114" s="27" t="s">
        <v>5</v>
      </c>
    </row>
    <row r="115" spans="1:5" hidden="1" x14ac:dyDescent="0.25">
      <c r="A115" s="11"/>
      <c r="B115" s="12" t="s">
        <v>48</v>
      </c>
      <c r="C115" s="26">
        <v>74.597336110484207</v>
      </c>
      <c r="D115" s="26">
        <v>74.597336110484207</v>
      </c>
      <c r="E115" s="27" t="s">
        <v>5</v>
      </c>
    </row>
    <row r="116" spans="1:5" hidden="1" x14ac:dyDescent="0.25">
      <c r="A116" s="11"/>
      <c r="B116" s="12" t="s">
        <v>49</v>
      </c>
      <c r="C116" s="26">
        <v>75.400844496001838</v>
      </c>
      <c r="D116" s="26">
        <v>75.400844496001838</v>
      </c>
      <c r="E116" s="27" t="s">
        <v>5</v>
      </c>
    </row>
    <row r="117" spans="1:5" hidden="1" x14ac:dyDescent="0.25">
      <c r="A117" s="11"/>
      <c r="B117" s="12" t="s">
        <v>41</v>
      </c>
      <c r="C117" s="26">
        <v>74.65335552128532</v>
      </c>
      <c r="D117" s="26">
        <v>74.65335552128532</v>
      </c>
      <c r="E117" s="27" t="s">
        <v>5</v>
      </c>
    </row>
    <row r="118" spans="1:5" hidden="1" x14ac:dyDescent="0.25">
      <c r="A118" s="11"/>
      <c r="B118" s="12" t="s">
        <v>50</v>
      </c>
      <c r="C118" s="26">
        <v>74.004323138497057</v>
      </c>
      <c r="D118" s="26">
        <v>74.004323138497057</v>
      </c>
      <c r="E118" s="27" t="s">
        <v>5</v>
      </c>
    </row>
    <row r="119" spans="1:5" hidden="1" x14ac:dyDescent="0.25">
      <c r="A119" s="11"/>
      <c r="B119" s="12" t="s">
        <v>51</v>
      </c>
      <c r="C119" s="26">
        <v>73.068606611775564</v>
      </c>
      <c r="D119" s="26">
        <v>73.068606611775564</v>
      </c>
      <c r="E119" s="27" t="s">
        <v>5</v>
      </c>
    </row>
    <row r="120" spans="1:5" hidden="1" x14ac:dyDescent="0.25">
      <c r="A120" s="11"/>
      <c r="B120" s="12" t="s">
        <v>40</v>
      </c>
      <c r="C120" s="26">
        <v>73.607931886210366</v>
      </c>
      <c r="D120" s="26">
        <v>73.607931886210366</v>
      </c>
      <c r="E120" s="27" t="s">
        <v>5</v>
      </c>
    </row>
    <row r="121" spans="1:5" hidden="1" x14ac:dyDescent="0.25">
      <c r="A121" s="205">
        <v>2009</v>
      </c>
      <c r="B121" s="205"/>
      <c r="C121" s="26"/>
      <c r="D121" s="26"/>
      <c r="E121" s="27"/>
    </row>
    <row r="122" spans="1:5" hidden="1" x14ac:dyDescent="0.25">
      <c r="A122" s="11"/>
      <c r="B122" s="12" t="s">
        <v>45</v>
      </c>
      <c r="C122" s="26">
        <v>74.643970375459119</v>
      </c>
      <c r="D122" s="26">
        <v>74.643970375459119</v>
      </c>
      <c r="E122" s="27" t="s">
        <v>5</v>
      </c>
    </row>
    <row r="123" spans="1:5" hidden="1" x14ac:dyDescent="0.25">
      <c r="A123" s="11"/>
      <c r="B123" s="12" t="s">
        <v>46</v>
      </c>
      <c r="C123" s="26">
        <v>73.80875068975854</v>
      </c>
      <c r="D123" s="26">
        <v>73.80875068975854</v>
      </c>
      <c r="E123" s="27" t="s">
        <v>5</v>
      </c>
    </row>
    <row r="124" spans="1:5" hidden="1" x14ac:dyDescent="0.25">
      <c r="A124" s="11"/>
      <c r="B124" s="12" t="s">
        <v>43</v>
      </c>
      <c r="C124" s="26">
        <v>75.659140031131614</v>
      </c>
      <c r="D124" s="26">
        <v>75.659140031131614</v>
      </c>
      <c r="E124" s="27" t="s">
        <v>5</v>
      </c>
    </row>
    <row r="125" spans="1:5" hidden="1" x14ac:dyDescent="0.25">
      <c r="A125" s="11"/>
      <c r="B125" s="12" t="s">
        <v>47</v>
      </c>
      <c r="C125" s="26">
        <v>74.79792174270753</v>
      </c>
      <c r="D125" s="26">
        <v>74.79792174270753</v>
      </c>
      <c r="E125" s="27" t="s">
        <v>5</v>
      </c>
    </row>
    <row r="126" spans="1:5" hidden="1" x14ac:dyDescent="0.25">
      <c r="A126" s="11"/>
      <c r="B126" s="12" t="s">
        <v>35</v>
      </c>
      <c r="C126" s="26">
        <v>75.559109532760431</v>
      </c>
      <c r="D126" s="26">
        <v>75.559109532760431</v>
      </c>
      <c r="E126" s="27" t="s">
        <v>5</v>
      </c>
    </row>
    <row r="127" spans="1:5" hidden="1" x14ac:dyDescent="0.25">
      <c r="A127" s="11"/>
      <c r="B127" s="12" t="s">
        <v>42</v>
      </c>
      <c r="C127" s="26">
        <v>75.84252927814542</v>
      </c>
      <c r="D127" s="26">
        <v>75.84252927814542</v>
      </c>
      <c r="E127" s="27" t="s">
        <v>5</v>
      </c>
    </row>
    <row r="128" spans="1:5" hidden="1" x14ac:dyDescent="0.25">
      <c r="A128" s="11"/>
      <c r="B128" s="12" t="s">
        <v>48</v>
      </c>
      <c r="C128" s="26">
        <v>75.494695954263847</v>
      </c>
      <c r="D128" s="26">
        <v>75.494695954263847</v>
      </c>
      <c r="E128" s="27" t="s">
        <v>5</v>
      </c>
    </row>
    <row r="129" spans="1:9" hidden="1" x14ac:dyDescent="0.25">
      <c r="A129" s="11"/>
      <c r="B129" s="12" t="s">
        <v>49</v>
      </c>
      <c r="C129" s="26">
        <v>76.442479097047595</v>
      </c>
      <c r="D129" s="26">
        <v>76.442479097047595</v>
      </c>
      <c r="E129" s="27" t="s">
        <v>5</v>
      </c>
    </row>
    <row r="130" spans="1:9" hidden="1" x14ac:dyDescent="0.25">
      <c r="A130" s="11"/>
      <c r="B130" s="12" t="s">
        <v>41</v>
      </c>
      <c r="C130" s="26">
        <v>76.593340944241419</v>
      </c>
      <c r="D130" s="26">
        <v>76.593340944241419</v>
      </c>
      <c r="E130" s="27" t="s">
        <v>5</v>
      </c>
    </row>
    <row r="131" spans="1:9" hidden="1" x14ac:dyDescent="0.25">
      <c r="A131" s="11"/>
      <c r="B131" s="12" t="s">
        <v>50</v>
      </c>
      <c r="C131" s="26">
        <v>76.252969102755827</v>
      </c>
      <c r="D131" s="26">
        <v>76.252969102755827</v>
      </c>
      <c r="E131" s="27" t="s">
        <v>5</v>
      </c>
    </row>
    <row r="132" spans="1:9" hidden="1" x14ac:dyDescent="0.25">
      <c r="A132" s="11"/>
      <c r="B132" s="12" t="s">
        <v>51</v>
      </c>
      <c r="C132" s="26">
        <v>78.121370928975423</v>
      </c>
      <c r="D132" s="26">
        <v>78.121370928975423</v>
      </c>
      <c r="E132" s="27" t="s">
        <v>5</v>
      </c>
    </row>
    <row r="133" spans="1:9" hidden="1" x14ac:dyDescent="0.25">
      <c r="A133" s="11"/>
      <c r="B133" s="12" t="s">
        <v>40</v>
      </c>
      <c r="C133" s="26">
        <v>77.592538364160006</v>
      </c>
      <c r="D133" s="26">
        <v>77.592538364160006</v>
      </c>
      <c r="E133" s="27" t="s">
        <v>5</v>
      </c>
    </row>
    <row r="134" spans="1:9" x14ac:dyDescent="0.25">
      <c r="A134" s="199">
        <v>2010</v>
      </c>
      <c r="B134" s="199"/>
      <c r="C134" s="26">
        <v>80.568542845421106</v>
      </c>
      <c r="D134" s="26">
        <v>80.568542845421106</v>
      </c>
      <c r="E134" s="27" t="s">
        <v>5</v>
      </c>
    </row>
    <row r="135" spans="1:9" x14ac:dyDescent="0.25">
      <c r="A135" s="199">
        <v>2011</v>
      </c>
      <c r="B135" s="199"/>
      <c r="C135" s="26">
        <v>89.651368722070842</v>
      </c>
      <c r="D135" s="26">
        <v>89.651368722070842</v>
      </c>
      <c r="E135" s="27" t="s">
        <v>5</v>
      </c>
    </row>
    <row r="136" spans="1:9" x14ac:dyDescent="0.25">
      <c r="A136" s="199">
        <v>2012</v>
      </c>
      <c r="B136" s="199"/>
      <c r="C136" s="26">
        <v>99.409647361204449</v>
      </c>
      <c r="D136" s="26">
        <v>99.415139330518244</v>
      </c>
      <c r="E136" s="27" t="s">
        <v>5</v>
      </c>
    </row>
    <row r="137" spans="1:9" x14ac:dyDescent="0.25">
      <c r="A137" s="199">
        <v>2013</v>
      </c>
      <c r="B137" s="199"/>
      <c r="C137" s="26">
        <v>103.19281073321666</v>
      </c>
      <c r="D137" s="26">
        <v>103.38895723436703</v>
      </c>
      <c r="E137" s="26">
        <v>103.02504144381011</v>
      </c>
      <c r="G137" s="26"/>
      <c r="H137" s="26"/>
      <c r="I137" s="26"/>
    </row>
    <row r="138" spans="1:9" x14ac:dyDescent="0.25">
      <c r="A138" s="199">
        <v>2014</v>
      </c>
      <c r="B138" s="199"/>
      <c r="C138" s="26">
        <v>105.38050013404563</v>
      </c>
      <c r="D138" s="26">
        <v>105.92043432963987</v>
      </c>
      <c r="E138" s="26">
        <v>104.91868013832885</v>
      </c>
      <c r="F138" s="26"/>
    </row>
    <row r="139" spans="1:9" x14ac:dyDescent="0.25">
      <c r="A139" s="199">
        <v>2015</v>
      </c>
      <c r="B139" s="199"/>
      <c r="C139" s="26">
        <v>106.38499407837655</v>
      </c>
      <c r="D139" s="26">
        <v>107.37293678888472</v>
      </c>
      <c r="E139" s="26">
        <v>105.53998055254647</v>
      </c>
      <c r="F139" s="71"/>
    </row>
    <row r="140" spans="1:9" x14ac:dyDescent="0.25">
      <c r="A140" s="199">
        <v>2016</v>
      </c>
      <c r="B140" s="199"/>
      <c r="C140" s="26">
        <v>106.91958868829052</v>
      </c>
      <c r="D140" s="26">
        <v>108.23342334232696</v>
      </c>
      <c r="E140" s="26">
        <v>105.79583116515029</v>
      </c>
      <c r="F140" s="71"/>
    </row>
    <row r="141" spans="1:9" ht="12.75" customHeight="1" x14ac:dyDescent="0.25">
      <c r="A141" s="11"/>
      <c r="B141" s="12"/>
      <c r="C141" s="26"/>
      <c r="D141" s="26"/>
      <c r="E141" s="27"/>
    </row>
    <row r="142" spans="1:9" x14ac:dyDescent="0.25">
      <c r="A142" s="199">
        <v>2010</v>
      </c>
      <c r="B142" s="199"/>
      <c r="C142" s="27"/>
      <c r="D142" s="26"/>
      <c r="E142" s="27"/>
    </row>
    <row r="143" spans="1:9" hidden="1" x14ac:dyDescent="0.25">
      <c r="A143" s="11"/>
      <c r="B143" s="12" t="s">
        <v>45</v>
      </c>
      <c r="C143" s="26">
        <v>77.389912482844039</v>
      </c>
      <c r="D143" s="26">
        <v>77.389912482844039</v>
      </c>
      <c r="E143" s="27" t="s">
        <v>5</v>
      </c>
    </row>
    <row r="144" spans="1:9" hidden="1" x14ac:dyDescent="0.25">
      <c r="A144" s="11"/>
      <c r="B144" s="12" t="s">
        <v>46</v>
      </c>
      <c r="C144" s="26">
        <v>78.114608960554079</v>
      </c>
      <c r="D144" s="26">
        <v>78.114608960554079</v>
      </c>
      <c r="E144" s="27" t="s">
        <v>5</v>
      </c>
    </row>
    <row r="145" spans="1:5" hidden="1" x14ac:dyDescent="0.25">
      <c r="A145" s="11"/>
      <c r="B145" s="12" t="s">
        <v>43</v>
      </c>
      <c r="C145" s="26">
        <v>78.802289490440288</v>
      </c>
      <c r="D145" s="26">
        <v>78.802289490440288</v>
      </c>
      <c r="E145" s="27" t="s">
        <v>5</v>
      </c>
    </row>
    <row r="146" spans="1:5" hidden="1" x14ac:dyDescent="0.25">
      <c r="A146" s="11"/>
      <c r="B146" s="12" t="s">
        <v>47</v>
      </c>
      <c r="C146" s="26">
        <v>79.493759054355692</v>
      </c>
      <c r="D146" s="26">
        <v>79.493759054355692</v>
      </c>
      <c r="E146" s="27" t="s">
        <v>5</v>
      </c>
    </row>
    <row r="147" spans="1:5" hidden="1" x14ac:dyDescent="0.25">
      <c r="A147" s="11"/>
      <c r="B147" s="12" t="s">
        <v>35</v>
      </c>
      <c r="C147" s="26">
        <v>79.593148331583464</v>
      </c>
      <c r="D147" s="26">
        <v>79.593148331583464</v>
      </c>
      <c r="E147" s="27" t="s">
        <v>5</v>
      </c>
    </row>
    <row r="148" spans="1:5" hidden="1" x14ac:dyDescent="0.25">
      <c r="A148" s="11"/>
      <c r="B148" s="12" t="s">
        <v>42</v>
      </c>
      <c r="C148" s="26">
        <v>80.456465161931419</v>
      </c>
      <c r="D148" s="26">
        <v>80.456465161931419</v>
      </c>
      <c r="E148" s="27" t="s">
        <v>5</v>
      </c>
    </row>
    <row r="149" spans="1:5" hidden="1" x14ac:dyDescent="0.25">
      <c r="A149" s="11"/>
      <c r="B149" s="12" t="s">
        <v>48</v>
      </c>
      <c r="C149" s="26">
        <v>82.218774035333112</v>
      </c>
      <c r="D149" s="26">
        <v>82.218774035333112</v>
      </c>
      <c r="E149" s="27" t="s">
        <v>5</v>
      </c>
    </row>
    <row r="150" spans="1:5" hidden="1" x14ac:dyDescent="0.25">
      <c r="A150" s="11"/>
      <c r="B150" s="12" t="s">
        <v>49</v>
      </c>
      <c r="C150" s="26">
        <v>82.738454625647236</v>
      </c>
      <c r="D150" s="26">
        <v>82.738454625647236</v>
      </c>
      <c r="E150" s="27" t="s">
        <v>5</v>
      </c>
    </row>
    <row r="151" spans="1:5" hidden="1" x14ac:dyDescent="0.25">
      <c r="A151" s="11"/>
      <c r="B151" s="12" t="s">
        <v>41</v>
      </c>
      <c r="C151" s="26">
        <v>81.674668748738398</v>
      </c>
      <c r="D151" s="26">
        <v>81.674668748738398</v>
      </c>
      <c r="E151" s="27" t="s">
        <v>5</v>
      </c>
    </row>
    <row r="152" spans="1:5" hidden="1" x14ac:dyDescent="0.25">
      <c r="A152" s="11"/>
      <c r="B152" s="12" t="s">
        <v>50</v>
      </c>
      <c r="C152" s="26">
        <v>81.490055352268982</v>
      </c>
      <c r="D152" s="26">
        <v>81.490055352268982</v>
      </c>
      <c r="E152" s="27" t="s">
        <v>5</v>
      </c>
    </row>
    <row r="153" spans="1:5" x14ac:dyDescent="0.25">
      <c r="A153" s="11"/>
      <c r="B153" s="12" t="s">
        <v>51</v>
      </c>
      <c r="C153" s="26">
        <v>81.876012187767557</v>
      </c>
      <c r="D153" s="26">
        <v>81.876012187767557</v>
      </c>
      <c r="E153" s="27" t="s">
        <v>5</v>
      </c>
    </row>
    <row r="154" spans="1:5" x14ac:dyDescent="0.25">
      <c r="A154" s="11"/>
      <c r="B154" s="12" t="s">
        <v>40</v>
      </c>
      <c r="C154" s="26">
        <v>82.974365713589037</v>
      </c>
      <c r="D154" s="26">
        <v>82.974365713589037</v>
      </c>
      <c r="E154" s="27" t="s">
        <v>5</v>
      </c>
    </row>
    <row r="155" spans="1:5" x14ac:dyDescent="0.25">
      <c r="A155" s="199">
        <v>2011</v>
      </c>
      <c r="B155" s="199"/>
      <c r="C155" s="26"/>
      <c r="D155" s="26"/>
      <c r="E155" s="27"/>
    </row>
    <row r="156" spans="1:5" x14ac:dyDescent="0.25">
      <c r="A156" s="11"/>
      <c r="B156" s="12" t="s">
        <v>45</v>
      </c>
      <c r="C156" s="26">
        <v>83.42322051397251</v>
      </c>
      <c r="D156" s="26">
        <v>83.42322051397251</v>
      </c>
      <c r="E156" s="27" t="s">
        <v>5</v>
      </c>
    </row>
    <row r="157" spans="1:5" x14ac:dyDescent="0.25">
      <c r="A157" s="11"/>
      <c r="B157" s="12" t="s">
        <v>46</v>
      </c>
      <c r="C157" s="26">
        <v>82.763753714396117</v>
      </c>
      <c r="D157" s="26">
        <v>82.763753714396117</v>
      </c>
      <c r="E157" s="27" t="s">
        <v>5</v>
      </c>
    </row>
    <row r="158" spans="1:5" x14ac:dyDescent="0.25">
      <c r="A158" s="11"/>
      <c r="B158" s="12" t="s">
        <v>43</v>
      </c>
      <c r="C158" s="26">
        <v>83.286640410427239</v>
      </c>
      <c r="D158" s="26">
        <v>83.286640410427239</v>
      </c>
      <c r="E158" s="27" t="s">
        <v>5</v>
      </c>
    </row>
    <row r="159" spans="1:5" x14ac:dyDescent="0.25">
      <c r="A159" s="11"/>
      <c r="B159" s="12" t="s">
        <v>47</v>
      </c>
      <c r="C159" s="26">
        <v>86.965500988635156</v>
      </c>
      <c r="D159" s="26">
        <v>86.965500988635156</v>
      </c>
      <c r="E159" s="27" t="s">
        <v>5</v>
      </c>
    </row>
    <row r="160" spans="1:5" x14ac:dyDescent="0.25">
      <c r="A160" s="11"/>
      <c r="B160" s="12" t="s">
        <v>35</v>
      </c>
      <c r="C160" s="26">
        <v>89.847381978421922</v>
      </c>
      <c r="D160" s="26">
        <v>89.847381978421922</v>
      </c>
      <c r="E160" s="27" t="s">
        <v>5</v>
      </c>
    </row>
    <row r="161" spans="1:5" x14ac:dyDescent="0.25">
      <c r="A161" s="11"/>
      <c r="B161" s="12" t="s">
        <v>42</v>
      </c>
      <c r="C161" s="26">
        <v>90.663889665301312</v>
      </c>
      <c r="D161" s="26">
        <v>90.663889665301312</v>
      </c>
      <c r="E161" s="27" t="s">
        <v>5</v>
      </c>
    </row>
    <row r="162" spans="1:5" x14ac:dyDescent="0.25">
      <c r="A162" s="11"/>
      <c r="B162" s="12" t="s">
        <v>48</v>
      </c>
      <c r="C162" s="26">
        <v>90.718393462490738</v>
      </c>
      <c r="D162" s="26">
        <v>90.718393462490738</v>
      </c>
      <c r="E162" s="27" t="s">
        <v>5</v>
      </c>
    </row>
    <row r="163" spans="1:5" x14ac:dyDescent="0.25">
      <c r="A163" s="11"/>
      <c r="B163" s="12" t="s">
        <v>49</v>
      </c>
      <c r="C163" s="26">
        <v>91.00443638528057</v>
      </c>
      <c r="D163" s="26">
        <v>91.00443638528057</v>
      </c>
      <c r="E163" s="27" t="s">
        <v>5</v>
      </c>
    </row>
    <row r="164" spans="1:5" x14ac:dyDescent="0.25">
      <c r="A164" s="11"/>
      <c r="B164" s="12" t="s">
        <v>41</v>
      </c>
      <c r="C164" s="26">
        <v>92.189005008474396</v>
      </c>
      <c r="D164" s="26">
        <v>92.189005008474396</v>
      </c>
      <c r="E164" s="27" t="s">
        <v>5</v>
      </c>
    </row>
    <row r="165" spans="1:5" x14ac:dyDescent="0.25">
      <c r="A165" s="11"/>
      <c r="B165" s="12" t="s">
        <v>50</v>
      </c>
      <c r="C165" s="26">
        <v>92.495800179178048</v>
      </c>
      <c r="D165" s="26">
        <v>92.495800179178048</v>
      </c>
      <c r="E165" s="27" t="s">
        <v>5</v>
      </c>
    </row>
    <row r="166" spans="1:5" x14ac:dyDescent="0.25">
      <c r="A166" s="11"/>
      <c r="B166" s="12" t="s">
        <v>51</v>
      </c>
      <c r="C166" s="26">
        <v>95.662033599649305</v>
      </c>
      <c r="D166" s="26">
        <v>95.662033599649305</v>
      </c>
      <c r="E166" s="27" t="s">
        <v>5</v>
      </c>
    </row>
    <row r="167" spans="1:5" x14ac:dyDescent="0.25">
      <c r="A167" s="11"/>
      <c r="B167" s="12" t="s">
        <v>40</v>
      </c>
      <c r="C167" s="26">
        <v>96.796368758622648</v>
      </c>
      <c r="D167" s="26">
        <v>96.796368758622648</v>
      </c>
      <c r="E167" s="27" t="s">
        <v>5</v>
      </c>
    </row>
    <row r="168" spans="1:5" x14ac:dyDescent="0.25">
      <c r="A168" s="199">
        <v>2012</v>
      </c>
      <c r="B168" s="199"/>
      <c r="C168" s="26"/>
      <c r="D168" s="26"/>
      <c r="E168" s="27"/>
    </row>
    <row r="169" spans="1:5" x14ac:dyDescent="0.25">
      <c r="A169" s="11"/>
      <c r="B169" s="12" t="s">
        <v>45</v>
      </c>
      <c r="C169" s="26">
        <v>97.59859943214181</v>
      </c>
      <c r="D169" s="26">
        <v>97.59859943214181</v>
      </c>
      <c r="E169" s="27" t="s">
        <v>5</v>
      </c>
    </row>
    <row r="170" spans="1:5" x14ac:dyDescent="0.25">
      <c r="A170" s="11"/>
      <c r="B170" s="12" t="s">
        <v>46</v>
      </c>
      <c r="C170" s="26">
        <v>97.302942479972216</v>
      </c>
      <c r="D170" s="26">
        <v>97.302942479972216</v>
      </c>
      <c r="E170" s="27" t="s">
        <v>5</v>
      </c>
    </row>
    <row r="171" spans="1:5" x14ac:dyDescent="0.25">
      <c r="A171" s="11"/>
      <c r="B171" s="12" t="s">
        <v>43</v>
      </c>
      <c r="C171" s="26">
        <v>98.042112633334924</v>
      </c>
      <c r="D171" s="26">
        <v>98.042112633334924</v>
      </c>
      <c r="E171" s="27" t="s">
        <v>5</v>
      </c>
    </row>
    <row r="172" spans="1:5" x14ac:dyDescent="0.25">
      <c r="A172" s="11"/>
      <c r="B172" s="12" t="s">
        <v>47</v>
      </c>
      <c r="C172" s="26">
        <v>97.952949517338325</v>
      </c>
      <c r="D172" s="26">
        <v>97.952949517338325</v>
      </c>
      <c r="E172" s="27" t="s">
        <v>5</v>
      </c>
    </row>
    <row r="173" spans="1:5" x14ac:dyDescent="0.25">
      <c r="A173" s="11"/>
      <c r="B173" s="12" t="s">
        <v>35</v>
      </c>
      <c r="C173" s="26">
        <v>96.007467362032386</v>
      </c>
      <c r="D173" s="26">
        <v>96.007467362032386</v>
      </c>
      <c r="E173" s="27" t="s">
        <v>5</v>
      </c>
    </row>
    <row r="174" spans="1:5" x14ac:dyDescent="0.25">
      <c r="A174" s="11"/>
      <c r="B174" s="12" t="s">
        <v>42</v>
      </c>
      <c r="C174" s="26">
        <v>100</v>
      </c>
      <c r="D174" s="26">
        <v>100</v>
      </c>
      <c r="E174" s="26">
        <v>100</v>
      </c>
    </row>
    <row r="175" spans="1:5" x14ac:dyDescent="0.25">
      <c r="A175" s="11"/>
      <c r="B175" s="12" t="s">
        <v>48</v>
      </c>
      <c r="C175" s="26">
        <v>100.24448657012601</v>
      </c>
      <c r="D175" s="26">
        <v>100.16971494476736</v>
      </c>
      <c r="E175" s="26">
        <v>100.30844071858456</v>
      </c>
    </row>
    <row r="176" spans="1:5" x14ac:dyDescent="0.25">
      <c r="A176" s="11"/>
      <c r="B176" s="12" t="s">
        <v>49</v>
      </c>
      <c r="C176" s="26">
        <v>100.89350190672525</v>
      </c>
      <c r="D176" s="26">
        <v>100.75455974353467</v>
      </c>
      <c r="E176" s="26">
        <v>101.01234281314153</v>
      </c>
    </row>
    <row r="177" spans="1:9" x14ac:dyDescent="0.25">
      <c r="A177" s="11"/>
      <c r="B177" s="12" t="s">
        <v>41</v>
      </c>
      <c r="C177" s="26">
        <v>100.91361135830726</v>
      </c>
      <c r="D177" s="26">
        <v>100.8338365195621</v>
      </c>
      <c r="E177" s="26">
        <v>100.9818448874822</v>
      </c>
      <c r="G177" s="26"/>
    </row>
    <row r="178" spans="1:9" x14ac:dyDescent="0.25">
      <c r="A178" s="11"/>
      <c r="B178" s="12" t="s">
        <v>50</v>
      </c>
      <c r="C178" s="26">
        <v>100.95666404241017</v>
      </c>
      <c r="D178" s="26">
        <v>100.89426959173556</v>
      </c>
      <c r="E178" s="26">
        <v>101.01003166605477</v>
      </c>
      <c r="G178" s="26"/>
    </row>
    <row r="179" spans="1:9" x14ac:dyDescent="0.25">
      <c r="A179" s="65"/>
      <c r="B179" s="12" t="s">
        <v>51</v>
      </c>
      <c r="C179" s="26">
        <v>101.30243465313896</v>
      </c>
      <c r="D179" s="26">
        <v>101.37251925540282</v>
      </c>
      <c r="E179" s="26">
        <v>101.24248943947883</v>
      </c>
      <c r="G179" s="26"/>
    </row>
    <row r="180" spans="1:9" x14ac:dyDescent="0.25">
      <c r="A180" s="65"/>
      <c r="B180" s="66" t="s">
        <v>40</v>
      </c>
      <c r="C180" s="26">
        <v>101.7009983789261</v>
      </c>
      <c r="D180" s="26">
        <v>102.05270048639676</v>
      </c>
      <c r="E180" s="26">
        <v>101.40017826586225</v>
      </c>
      <c r="G180" s="17"/>
    </row>
    <row r="181" spans="1:9" x14ac:dyDescent="0.25">
      <c r="A181" s="199">
        <v>2013</v>
      </c>
      <c r="B181" s="199"/>
      <c r="C181" s="67"/>
      <c r="D181" s="67"/>
      <c r="E181" s="74"/>
      <c r="G181" s="17"/>
    </row>
    <row r="182" spans="1:9" ht="15" customHeight="1" x14ac:dyDescent="0.25">
      <c r="A182" s="11"/>
      <c r="B182" s="75" t="s">
        <v>45</v>
      </c>
      <c r="C182" s="77">
        <v>101.82326041829094</v>
      </c>
      <c r="D182" s="76">
        <v>102.19904602381725</v>
      </c>
      <c r="E182" s="67">
        <v>101.50184105246689</v>
      </c>
      <c r="G182" s="17"/>
    </row>
    <row r="183" spans="1:9" ht="15" customHeight="1" x14ac:dyDescent="0.25">
      <c r="A183" s="65"/>
      <c r="B183" s="78" t="s">
        <v>46</v>
      </c>
      <c r="C183" s="76">
        <v>101.61695886850373</v>
      </c>
      <c r="D183" s="76">
        <v>101.92543514176123</v>
      </c>
      <c r="E183" s="67">
        <v>101.35311095452275</v>
      </c>
      <c r="G183" s="17"/>
    </row>
    <row r="184" spans="1:9" ht="15" customHeight="1" x14ac:dyDescent="0.25">
      <c r="A184" s="65"/>
      <c r="B184" s="75" t="s">
        <v>43</v>
      </c>
      <c r="C184" s="77">
        <v>102.12566814142265</v>
      </c>
      <c r="D184" s="76">
        <v>102.51325194787705</v>
      </c>
      <c r="E184" s="67">
        <v>101.79415746234871</v>
      </c>
      <c r="G184" s="17"/>
    </row>
    <row r="185" spans="1:9" ht="15" customHeight="1" x14ac:dyDescent="0.25">
      <c r="A185" s="65"/>
      <c r="B185" s="75" t="s">
        <v>47</v>
      </c>
      <c r="C185" s="77">
        <v>102.24323827834799</v>
      </c>
      <c r="D185" s="76">
        <v>102.51731591591248</v>
      </c>
      <c r="E185" s="76">
        <v>102.00881242712586</v>
      </c>
      <c r="G185" s="17"/>
    </row>
    <row r="186" spans="1:9" ht="16.5" customHeight="1" x14ac:dyDescent="0.25">
      <c r="A186" s="107"/>
      <c r="B186" s="75" t="s">
        <v>35</v>
      </c>
      <c r="C186" s="77">
        <v>102.34106701439609</v>
      </c>
      <c r="D186" s="76">
        <v>102.75970651770406</v>
      </c>
      <c r="E186" s="76">
        <v>101.98299357655466</v>
      </c>
      <c r="G186" s="17"/>
      <c r="H186" s="17"/>
      <c r="I186" s="17"/>
    </row>
    <row r="187" spans="1:9" ht="16.5" customHeight="1" x14ac:dyDescent="0.25">
      <c r="A187" s="108"/>
      <c r="B187" s="75" t="s">
        <v>42</v>
      </c>
      <c r="C187" s="77">
        <v>102.06719267346149</v>
      </c>
      <c r="D187" s="76">
        <v>102.44497806384724</v>
      </c>
      <c r="E187" s="76">
        <v>101.74406283876411</v>
      </c>
      <c r="G187" s="17"/>
    </row>
    <row r="188" spans="1:9" ht="16.5" customHeight="1" x14ac:dyDescent="0.25">
      <c r="A188" s="108"/>
      <c r="B188" s="75" t="s">
        <v>48</v>
      </c>
      <c r="C188" s="77">
        <v>103.25634477540279</v>
      </c>
      <c r="D188" s="76">
        <v>103.73731152128252</v>
      </c>
      <c r="E188" s="76">
        <v>102.84496119878445</v>
      </c>
      <c r="G188" s="109"/>
      <c r="H188" s="109"/>
      <c r="I188" s="109"/>
    </row>
    <row r="189" spans="1:9" ht="16.5" customHeight="1" x14ac:dyDescent="0.25">
      <c r="A189" s="108"/>
      <c r="B189" s="75" t="s">
        <v>49</v>
      </c>
      <c r="C189" s="77">
        <v>103.43085978874505</v>
      </c>
      <c r="D189" s="76">
        <v>103.47502406200259</v>
      </c>
      <c r="E189" s="76">
        <v>103.39308491793109</v>
      </c>
      <c r="G189" s="109"/>
      <c r="H189" s="109"/>
      <c r="I189" s="109"/>
    </row>
    <row r="190" spans="1:9" ht="16.5" customHeight="1" x14ac:dyDescent="0.25">
      <c r="A190" s="108"/>
      <c r="B190" s="75" t="s">
        <v>41</v>
      </c>
      <c r="C190" s="77">
        <v>104.3457858782799</v>
      </c>
      <c r="D190" s="76">
        <v>104.26731193059332</v>
      </c>
      <c r="E190" s="76">
        <v>104.41290672093116</v>
      </c>
      <c r="G190" s="109"/>
      <c r="H190" s="109"/>
      <c r="I190" s="109"/>
    </row>
    <row r="191" spans="1:9" ht="16.5" customHeight="1" x14ac:dyDescent="0.25">
      <c r="A191" s="108"/>
      <c r="B191" s="75" t="s">
        <v>50</v>
      </c>
      <c r="C191" s="77">
        <v>104.94594055432941</v>
      </c>
      <c r="D191" s="76">
        <v>104.60047298039753</v>
      </c>
      <c r="E191" s="76">
        <v>105.24142810598927</v>
      </c>
      <c r="G191" s="109"/>
      <c r="H191" s="109"/>
      <c r="I191" s="109"/>
    </row>
    <row r="192" spans="1:9" ht="16.5" customHeight="1" x14ac:dyDescent="0.25">
      <c r="A192" s="108"/>
      <c r="B192" s="75" t="s">
        <v>51</v>
      </c>
      <c r="C192" s="77">
        <v>105.07383775862121</v>
      </c>
      <c r="D192" s="76">
        <v>105.04426006075825</v>
      </c>
      <c r="E192" s="76">
        <v>105.09913634576732</v>
      </c>
      <c r="G192" s="109"/>
      <c r="H192" s="109"/>
      <c r="I192" s="109"/>
    </row>
    <row r="193" spans="1:9" ht="16.5" customHeight="1" x14ac:dyDescent="0.25">
      <c r="A193" s="108"/>
      <c r="B193" s="75" t="s">
        <v>40</v>
      </c>
      <c r="C193" s="77">
        <v>105.04357464879853</v>
      </c>
      <c r="D193" s="76">
        <v>105.18337264645089</v>
      </c>
      <c r="E193" s="76">
        <v>104.92400172453513</v>
      </c>
      <c r="G193" s="109"/>
      <c r="H193" s="109"/>
      <c r="I193" s="109"/>
    </row>
    <row r="194" spans="1:9" x14ac:dyDescent="0.25">
      <c r="A194" s="199">
        <v>2014</v>
      </c>
      <c r="B194" s="199"/>
      <c r="C194" s="67"/>
      <c r="D194" s="67"/>
      <c r="E194" s="74"/>
      <c r="G194" s="17"/>
    </row>
    <row r="195" spans="1:9" ht="15" customHeight="1" x14ac:dyDescent="0.25">
      <c r="A195" s="11"/>
      <c r="B195" s="75" t="s">
        <v>45</v>
      </c>
      <c r="C195" s="77">
        <v>105.15896985278053</v>
      </c>
      <c r="D195" s="76">
        <v>104.84435659296444</v>
      </c>
      <c r="E195" s="76">
        <v>105.42806689365393</v>
      </c>
      <c r="G195" s="17"/>
      <c r="H195" s="17"/>
      <c r="I195" s="17"/>
    </row>
    <row r="196" spans="1:9" ht="15" customHeight="1" x14ac:dyDescent="0.25">
      <c r="A196" s="11"/>
      <c r="B196" s="75" t="s">
        <v>46</v>
      </c>
      <c r="C196" s="77">
        <v>105.01355186464795</v>
      </c>
      <c r="D196" s="76">
        <v>105.3921503032707</v>
      </c>
      <c r="E196" s="76">
        <v>104.68972660829299</v>
      </c>
      <c r="G196" s="17"/>
      <c r="H196" s="17"/>
      <c r="I196" s="17"/>
    </row>
    <row r="197" spans="1:9" ht="15" customHeight="1" x14ac:dyDescent="0.25">
      <c r="A197" s="11"/>
      <c r="B197" s="75" t="s">
        <v>43</v>
      </c>
      <c r="C197" s="77">
        <v>104.39801712089321</v>
      </c>
      <c r="D197" s="76">
        <v>104.82460113286137</v>
      </c>
      <c r="E197" s="76">
        <v>104.03314853470717</v>
      </c>
      <c r="G197" s="17"/>
      <c r="H197" s="17"/>
      <c r="I197" s="17"/>
    </row>
    <row r="198" spans="1:9" ht="15" customHeight="1" x14ac:dyDescent="0.25">
      <c r="A198" s="11"/>
      <c r="B198" s="75" t="s">
        <v>47</v>
      </c>
      <c r="C198" s="77">
        <v>104.59296064304696</v>
      </c>
      <c r="D198" s="76">
        <v>105.1621283813342</v>
      </c>
      <c r="E198" s="76">
        <v>104.10613642520197</v>
      </c>
      <c r="G198" s="17"/>
      <c r="H198" s="17"/>
      <c r="I198" s="17"/>
    </row>
    <row r="199" spans="1:9" ht="15" customHeight="1" x14ac:dyDescent="0.25">
      <c r="A199" s="11"/>
      <c r="B199" s="75" t="s">
        <v>35</v>
      </c>
      <c r="C199" s="77">
        <v>105.60752384285271</v>
      </c>
      <c r="D199" s="76">
        <v>106.10721967558275</v>
      </c>
      <c r="E199" s="76">
        <v>105.18012078297227</v>
      </c>
      <c r="G199" s="17"/>
      <c r="H199" s="17"/>
      <c r="I199" s="17"/>
    </row>
    <row r="200" spans="1:9" ht="15" customHeight="1" x14ac:dyDescent="0.25">
      <c r="A200" s="11"/>
      <c r="B200" s="75" t="s">
        <v>42</v>
      </c>
      <c r="C200" s="77">
        <v>105.45481378593364</v>
      </c>
      <c r="D200" s="76">
        <v>106.05845785900058</v>
      </c>
      <c r="E200" s="76">
        <v>104.93850104724626</v>
      </c>
      <c r="G200" s="17"/>
      <c r="H200" s="17"/>
      <c r="I200" s="17"/>
    </row>
    <row r="201" spans="1:9" ht="15" customHeight="1" x14ac:dyDescent="0.25">
      <c r="A201" s="11"/>
      <c r="B201" s="75" t="s">
        <v>48</v>
      </c>
      <c r="C201" s="77">
        <v>105.89024984877231</v>
      </c>
      <c r="D201" s="76">
        <v>106.20631701883168</v>
      </c>
      <c r="E201" s="76">
        <v>105.61990924002026</v>
      </c>
      <c r="G201" s="17"/>
      <c r="H201" s="17"/>
      <c r="I201" s="17"/>
    </row>
    <row r="202" spans="1:9" ht="15" customHeight="1" x14ac:dyDescent="0.25">
      <c r="A202" s="11"/>
      <c r="B202" s="75" t="s">
        <v>49</v>
      </c>
      <c r="C202" s="77">
        <v>105.74086822284956</v>
      </c>
      <c r="D202" s="76">
        <v>106.51128422573854</v>
      </c>
      <c r="E202" s="76">
        <v>105.0819110424051</v>
      </c>
      <c r="G202" s="17"/>
      <c r="H202" s="17"/>
      <c r="I202" s="17"/>
    </row>
    <row r="203" spans="1:9" ht="15" customHeight="1" x14ac:dyDescent="0.25">
      <c r="A203" s="11"/>
      <c r="B203" s="75" t="s">
        <v>41</v>
      </c>
      <c r="C203" s="77">
        <v>105.8090548036067</v>
      </c>
      <c r="D203" s="76">
        <v>106.48847553539866</v>
      </c>
      <c r="E203" s="76">
        <v>105.22792828484501</v>
      </c>
      <c r="G203" s="17"/>
      <c r="H203" s="17"/>
      <c r="I203" s="17"/>
    </row>
    <row r="204" spans="1:9" ht="15" customHeight="1" x14ac:dyDescent="0.25">
      <c r="A204" s="115"/>
      <c r="B204" s="75" t="s">
        <v>50</v>
      </c>
      <c r="C204" s="77">
        <v>105.85453303952553</v>
      </c>
      <c r="D204" s="76">
        <v>106.8855547927573</v>
      </c>
      <c r="E204" s="76">
        <v>104.97267286925536</v>
      </c>
      <c r="G204" s="109"/>
      <c r="H204" s="109"/>
      <c r="I204" s="109"/>
    </row>
    <row r="205" spans="1:9" ht="15" customHeight="1" x14ac:dyDescent="0.25">
      <c r="A205" s="115"/>
      <c r="B205" s="75" t="s">
        <v>51</v>
      </c>
      <c r="C205" s="77">
        <v>105.44398185358602</v>
      </c>
      <c r="D205" s="76">
        <v>106.14778793910757</v>
      </c>
      <c r="E205" s="76">
        <v>104.8419978969239</v>
      </c>
      <c r="G205" s="26"/>
      <c r="H205" s="26"/>
      <c r="I205" s="26"/>
    </row>
    <row r="206" spans="1:9" ht="15" customHeight="1" x14ac:dyDescent="0.25">
      <c r="A206" s="115"/>
      <c r="B206" s="75" t="s">
        <v>40</v>
      </c>
      <c r="C206" s="77">
        <v>105.60147673005247</v>
      </c>
      <c r="D206" s="76">
        <v>106.4168784988309</v>
      </c>
      <c r="E206" s="76">
        <v>104.90404203442206</v>
      </c>
      <c r="G206" s="17"/>
      <c r="H206" s="17"/>
      <c r="I206" s="17"/>
    </row>
    <row r="207" spans="1:9" x14ac:dyDescent="0.25">
      <c r="A207" s="199">
        <v>2015</v>
      </c>
      <c r="B207" s="199"/>
      <c r="C207" s="67"/>
      <c r="D207" s="67"/>
      <c r="E207" s="74"/>
      <c r="G207" s="17"/>
    </row>
    <row r="208" spans="1:9" ht="15" customHeight="1" x14ac:dyDescent="0.25">
      <c r="A208" s="11"/>
      <c r="B208" s="75" t="s">
        <v>45</v>
      </c>
      <c r="C208" s="77">
        <v>105.30480193359342</v>
      </c>
      <c r="D208" s="76">
        <v>106.35549201831586</v>
      </c>
      <c r="E208" s="76">
        <v>104.40611891928246</v>
      </c>
      <c r="G208" s="17"/>
      <c r="H208" s="17"/>
      <c r="I208" s="17"/>
    </row>
    <row r="209" spans="1:9" ht="15" customHeight="1" x14ac:dyDescent="0.25">
      <c r="A209" s="11"/>
      <c r="B209" s="75" t="s">
        <v>46</v>
      </c>
      <c r="C209" s="77">
        <v>105.43217364780411</v>
      </c>
      <c r="D209" s="76">
        <v>106.38592399948861</v>
      </c>
      <c r="E209" s="76">
        <v>104.61640575067163</v>
      </c>
      <c r="G209" s="17"/>
      <c r="H209" s="17"/>
      <c r="I209" s="17"/>
    </row>
    <row r="210" spans="1:9" ht="15" customHeight="1" x14ac:dyDescent="0.25">
      <c r="A210" s="11"/>
      <c r="B210" s="75" t="s">
        <v>43</v>
      </c>
      <c r="C210" s="77">
        <v>105.35756355895435</v>
      </c>
      <c r="D210" s="76">
        <v>105.94361477753759</v>
      </c>
      <c r="E210" s="76">
        <v>104.85629845393902</v>
      </c>
      <c r="G210" s="17"/>
      <c r="H210" s="17"/>
      <c r="I210" s="17"/>
    </row>
    <row r="211" spans="1:9" ht="15" customHeight="1" x14ac:dyDescent="0.25">
      <c r="A211" s="11"/>
      <c r="B211" s="75" t="s">
        <v>47</v>
      </c>
      <c r="C211" s="77">
        <v>106.06388213106912</v>
      </c>
      <c r="D211" s="76">
        <v>106.99773342131819</v>
      </c>
      <c r="E211" s="76">
        <v>105.2651344274007</v>
      </c>
      <c r="G211" s="17"/>
      <c r="H211" s="17"/>
      <c r="I211" s="17"/>
    </row>
    <row r="212" spans="1:9" ht="15" customHeight="1" x14ac:dyDescent="0.25">
      <c r="A212" s="11"/>
      <c r="B212" s="75" t="s">
        <v>35</v>
      </c>
      <c r="C212" s="77">
        <v>106.10127795050008</v>
      </c>
      <c r="D212" s="76">
        <v>106.82397230166286</v>
      </c>
      <c r="E212" s="76">
        <v>105.48313836074649</v>
      </c>
      <c r="G212" s="17"/>
      <c r="H212" s="17"/>
      <c r="I212" s="17"/>
    </row>
    <row r="213" spans="1:9" ht="15" customHeight="1" x14ac:dyDescent="0.25">
      <c r="A213" s="11"/>
      <c r="B213" s="75" t="s">
        <v>42</v>
      </c>
      <c r="C213" s="77">
        <v>106.98715425252276</v>
      </c>
      <c r="D213" s="76">
        <v>107.96828216587758</v>
      </c>
      <c r="E213" s="76">
        <v>106.14796960291099</v>
      </c>
      <c r="G213" s="17"/>
      <c r="H213" s="17"/>
      <c r="I213" s="17"/>
    </row>
    <row r="214" spans="1:9" ht="15" customHeight="1" x14ac:dyDescent="0.25">
      <c r="A214" s="11"/>
      <c r="B214" s="75" t="s">
        <v>48</v>
      </c>
      <c r="C214" s="77">
        <v>106.85657855404348</v>
      </c>
      <c r="D214" s="76">
        <v>107.98011858556926</v>
      </c>
      <c r="E214" s="76">
        <v>105.89558505375992</v>
      </c>
      <c r="G214" s="17"/>
      <c r="H214" s="17"/>
      <c r="I214" s="17"/>
    </row>
    <row r="215" spans="1:9" ht="15" customHeight="1" x14ac:dyDescent="0.25">
      <c r="A215" s="11"/>
      <c r="B215" s="75" t="s">
        <v>49</v>
      </c>
      <c r="C215" s="77">
        <v>107.01969350992501</v>
      </c>
      <c r="D215" s="76">
        <v>108.11368976368043</v>
      </c>
      <c r="E215" s="76">
        <v>106.08396958403534</v>
      </c>
      <c r="G215" s="17"/>
      <c r="H215" s="17"/>
      <c r="I215" s="17"/>
    </row>
    <row r="216" spans="1:9" ht="15" customHeight="1" x14ac:dyDescent="0.25">
      <c r="A216" s="11"/>
      <c r="B216" s="75" t="s">
        <v>41</v>
      </c>
      <c r="C216" s="77">
        <v>106.97557619963439</v>
      </c>
      <c r="D216" s="76">
        <v>107.9372591431315</v>
      </c>
      <c r="E216" s="76">
        <v>106.15302334695215</v>
      </c>
      <c r="G216" s="109"/>
      <c r="H216" s="109"/>
      <c r="I216" s="109"/>
    </row>
    <row r="217" spans="1:9" ht="15" customHeight="1" x14ac:dyDescent="0.25">
      <c r="A217" s="11"/>
      <c r="B217" s="75" t="s">
        <v>50</v>
      </c>
      <c r="C217" s="77">
        <v>106.95325296574117</v>
      </c>
      <c r="D217" s="76">
        <v>108.07561267079635</v>
      </c>
      <c r="E217" s="76">
        <v>105.99326902990096</v>
      </c>
      <c r="G217" s="109"/>
      <c r="H217" s="109"/>
      <c r="I217" s="109"/>
    </row>
    <row r="218" spans="1:9" ht="15" customHeight="1" x14ac:dyDescent="0.25">
      <c r="A218" s="115"/>
      <c r="B218" s="75" t="s">
        <v>51</v>
      </c>
      <c r="C218" s="77">
        <v>107.06489578214516</v>
      </c>
      <c r="D218" s="76">
        <v>108.24394019171041</v>
      </c>
      <c r="E218" s="76">
        <v>106.0564279195456</v>
      </c>
      <c r="G218" s="109"/>
      <c r="H218" s="109"/>
      <c r="I218" s="109"/>
    </row>
    <row r="219" spans="1:9" ht="15" customHeight="1" x14ac:dyDescent="0.25">
      <c r="A219" s="115"/>
      <c r="B219" s="75" t="s">
        <v>40</v>
      </c>
      <c r="C219" s="77">
        <v>106.50307845458552</v>
      </c>
      <c r="D219" s="76">
        <v>107.64960242752787</v>
      </c>
      <c r="E219" s="76">
        <v>105.5224261814123</v>
      </c>
      <c r="G219" s="109"/>
      <c r="H219" s="109"/>
      <c r="I219" s="109"/>
    </row>
    <row r="220" spans="1:9" ht="15" customHeight="1" x14ac:dyDescent="0.25">
      <c r="A220" s="199">
        <v>2016</v>
      </c>
      <c r="B220" s="199"/>
      <c r="C220" s="67"/>
      <c r="D220" s="67"/>
      <c r="E220" s="74"/>
      <c r="G220" s="109"/>
      <c r="H220" s="109"/>
      <c r="I220" s="109"/>
    </row>
    <row r="221" spans="1:9" ht="15" customHeight="1" x14ac:dyDescent="0.25">
      <c r="A221" s="123"/>
      <c r="B221" s="75" t="s">
        <v>45</v>
      </c>
      <c r="C221" s="77">
        <v>106.40071755950871</v>
      </c>
      <c r="D221" s="76">
        <v>107.80747544854762</v>
      </c>
      <c r="E221" s="76">
        <v>105.1974803361735</v>
      </c>
      <c r="G221" s="109"/>
      <c r="H221" s="109"/>
      <c r="I221" s="109"/>
    </row>
    <row r="222" spans="1:9" ht="15" customHeight="1" x14ac:dyDescent="0.25">
      <c r="A222" s="124"/>
      <c r="B222" s="75" t="s">
        <v>46</v>
      </c>
      <c r="C222" s="77">
        <v>106.63038619744921</v>
      </c>
      <c r="D222" s="76">
        <v>107.82176551159691</v>
      </c>
      <c r="E222" s="76">
        <v>105.61136796477138</v>
      </c>
      <c r="G222" s="109"/>
      <c r="H222" s="109"/>
      <c r="I222" s="109"/>
    </row>
    <row r="223" spans="1:9" ht="15" customHeight="1" x14ac:dyDescent="0.25">
      <c r="A223" s="125"/>
      <c r="B223" s="75" t="s">
        <v>43</v>
      </c>
      <c r="C223" s="77">
        <v>106.062411174174</v>
      </c>
      <c r="D223" s="76">
        <v>107.4687097798739</v>
      </c>
      <c r="E223" s="76">
        <v>104.85956678802452</v>
      </c>
      <c r="G223" s="109"/>
      <c r="H223" s="109"/>
      <c r="I223" s="109"/>
    </row>
    <row r="224" spans="1:9" ht="15" customHeight="1" x14ac:dyDescent="0.25">
      <c r="A224" s="126"/>
      <c r="B224" s="75" t="s">
        <v>47</v>
      </c>
      <c r="C224" s="77">
        <v>105.86893022730047</v>
      </c>
      <c r="D224" s="76">
        <v>107.64143873197617</v>
      </c>
      <c r="E224" s="76">
        <v>104.35285683036282</v>
      </c>
      <c r="G224" s="109"/>
      <c r="H224" s="109"/>
      <c r="I224" s="109"/>
    </row>
    <row r="225" spans="1:9" ht="15" customHeight="1" x14ac:dyDescent="0.25">
      <c r="A225" s="127"/>
      <c r="B225" s="75" t="s">
        <v>35</v>
      </c>
      <c r="C225" s="77">
        <v>105.93595093311723</v>
      </c>
      <c r="D225" s="76">
        <v>107.70207649008842</v>
      </c>
      <c r="E225" s="76">
        <v>104.42533704014436</v>
      </c>
      <c r="G225" s="109"/>
      <c r="H225" s="109"/>
      <c r="I225" s="109"/>
    </row>
    <row r="226" spans="1:9" ht="15" customHeight="1" x14ac:dyDescent="0.25">
      <c r="A226" s="128"/>
      <c r="B226" s="75" t="s">
        <v>261</v>
      </c>
      <c r="C226" s="77">
        <v>106.16673824347546</v>
      </c>
      <c r="D226" s="76">
        <v>107.78400426074076</v>
      </c>
      <c r="E226" s="76">
        <v>104.78344785131129</v>
      </c>
      <c r="G226" s="109"/>
      <c r="H226" s="109"/>
      <c r="I226" s="109"/>
    </row>
    <row r="227" spans="1:9" ht="15" customHeight="1" x14ac:dyDescent="0.25">
      <c r="A227" s="129"/>
      <c r="B227" s="75" t="s">
        <v>262</v>
      </c>
      <c r="C227" s="77">
        <v>106.44633482430255</v>
      </c>
      <c r="D227" s="76">
        <v>108.07966540192885</v>
      </c>
      <c r="E227" s="76">
        <v>105.04930398884424</v>
      </c>
      <c r="G227" s="109"/>
      <c r="H227" s="109"/>
      <c r="I227" s="109"/>
    </row>
    <row r="228" spans="1:9" ht="15" customHeight="1" x14ac:dyDescent="0.25">
      <c r="A228" s="130"/>
      <c r="B228" s="75" t="s">
        <v>263</v>
      </c>
      <c r="C228" s="77">
        <v>106.34650731154315</v>
      </c>
      <c r="D228" s="76">
        <v>107.71666788997094</v>
      </c>
      <c r="E228" s="76">
        <v>105.17457273576682</v>
      </c>
      <c r="G228" s="109"/>
      <c r="H228" s="109"/>
      <c r="I228" s="109"/>
    </row>
    <row r="229" spans="1:9" ht="15" customHeight="1" x14ac:dyDescent="0.25">
      <c r="A229" s="131"/>
      <c r="B229" s="75" t="s">
        <v>264</v>
      </c>
      <c r="C229" s="77">
        <v>106.75036802647057</v>
      </c>
      <c r="D229" s="76">
        <v>108.35867547314169</v>
      </c>
      <c r="E229" s="76">
        <v>105.37474013663935</v>
      </c>
      <c r="G229" s="109"/>
      <c r="H229" s="109"/>
      <c r="I229" s="109"/>
    </row>
    <row r="230" spans="1:9" ht="15" customHeight="1" x14ac:dyDescent="0.25">
      <c r="A230" s="132"/>
      <c r="B230" s="75" t="s">
        <v>265</v>
      </c>
      <c r="C230" s="77">
        <v>108.78521616648365</v>
      </c>
      <c r="D230" s="76">
        <v>109.37532954155068</v>
      </c>
      <c r="E230" s="76">
        <v>108.28047659160642</v>
      </c>
      <c r="G230" s="109"/>
      <c r="H230" s="109"/>
      <c r="I230" s="109"/>
    </row>
    <row r="231" spans="1:9" ht="15" customHeight="1" x14ac:dyDescent="0.25">
      <c r="A231" s="133"/>
      <c r="B231" s="75" t="s">
        <v>266</v>
      </c>
      <c r="C231" s="77">
        <v>108.6699796816679</v>
      </c>
      <c r="D231" s="76">
        <v>109.43065477943924</v>
      </c>
      <c r="E231" s="76">
        <v>108.01935415496268</v>
      </c>
      <c r="G231" s="109"/>
      <c r="H231" s="109"/>
      <c r="I231" s="109"/>
    </row>
    <row r="232" spans="1:9" ht="15" customHeight="1" x14ac:dyDescent="0.25">
      <c r="A232" s="134"/>
      <c r="B232" s="75" t="s">
        <v>267</v>
      </c>
      <c r="C232" s="77">
        <v>108.97152391399352</v>
      </c>
      <c r="D232" s="76">
        <v>109.61461679906843</v>
      </c>
      <c r="E232" s="76">
        <v>108.4214695631963</v>
      </c>
      <c r="G232" s="109"/>
      <c r="H232" s="109"/>
      <c r="I232" s="109"/>
    </row>
    <row r="233" spans="1:9" ht="15" customHeight="1" x14ac:dyDescent="0.25">
      <c r="A233" s="199">
        <v>2017</v>
      </c>
      <c r="B233" s="199"/>
      <c r="G233" s="109"/>
      <c r="H233" s="109"/>
      <c r="I233" s="109"/>
    </row>
    <row r="234" spans="1:9" ht="15" customHeight="1" x14ac:dyDescent="0.25">
      <c r="A234" s="141"/>
      <c r="B234" s="75" t="s">
        <v>45</v>
      </c>
      <c r="C234" s="77">
        <v>109.49980955008905</v>
      </c>
      <c r="D234" s="76">
        <v>110.00033350331248</v>
      </c>
      <c r="E234" s="76">
        <v>109.07169817685147</v>
      </c>
      <c r="G234" s="109"/>
      <c r="H234" s="109"/>
      <c r="I234" s="109"/>
    </row>
    <row r="235" spans="1:9" ht="15" customHeight="1" x14ac:dyDescent="0.25">
      <c r="A235" s="141"/>
      <c r="B235" s="75" t="s">
        <v>46</v>
      </c>
      <c r="C235" s="77">
        <v>109.88576174896833</v>
      </c>
      <c r="D235" s="76">
        <v>110.19473478970797</v>
      </c>
      <c r="E235" s="76">
        <v>109.62148893662328</v>
      </c>
      <c r="G235" s="109"/>
      <c r="H235" s="109"/>
      <c r="I235" s="109"/>
    </row>
    <row r="236" spans="1:9" ht="15" customHeight="1" x14ac:dyDescent="0.25">
      <c r="A236" s="141"/>
      <c r="B236" s="75" t="s">
        <v>43</v>
      </c>
      <c r="C236" s="77">
        <v>110.60323178045907</v>
      </c>
      <c r="D236" s="76">
        <v>110.43188535416721</v>
      </c>
      <c r="E236" s="76">
        <v>110.74978891001659</v>
      </c>
      <c r="G236" s="109"/>
      <c r="H236" s="109"/>
      <c r="I236" s="109"/>
    </row>
    <row r="237" spans="1:9" ht="15" customHeight="1" x14ac:dyDescent="0.25">
      <c r="A237" s="141"/>
      <c r="B237" s="75" t="s">
        <v>47</v>
      </c>
      <c r="C237" s="77">
        <v>110.59194937513206</v>
      </c>
      <c r="D237" s="76">
        <v>110.4759024861235</v>
      </c>
      <c r="E237" s="76">
        <v>110.69120734808921</v>
      </c>
      <c r="G237" s="109"/>
      <c r="H237" s="109"/>
      <c r="I237" s="109"/>
    </row>
    <row r="238" spans="1:9" ht="15" customHeight="1" x14ac:dyDescent="0.25">
      <c r="A238" s="141"/>
      <c r="B238" s="75" t="s">
        <v>35</v>
      </c>
      <c r="C238" s="77">
        <v>110.85201445600245</v>
      </c>
      <c r="D238" s="76">
        <v>110.76399676778138</v>
      </c>
      <c r="E238" s="76">
        <v>110.92729831231124</v>
      </c>
      <c r="G238" s="109"/>
      <c r="H238" s="109"/>
      <c r="I238" s="109"/>
    </row>
    <row r="239" spans="1:9" ht="15" customHeight="1" x14ac:dyDescent="0.25">
      <c r="A239" s="141"/>
      <c r="B239" s="75" t="s">
        <v>42</v>
      </c>
      <c r="C239" s="77">
        <v>109.74800644419963</v>
      </c>
      <c r="D239" s="76">
        <v>110.12785640422548</v>
      </c>
      <c r="E239" s="76">
        <v>109.4231107284929</v>
      </c>
      <c r="G239" s="109"/>
      <c r="H239" s="109"/>
      <c r="I239" s="109"/>
    </row>
    <row r="240" spans="1:9" ht="15" customHeight="1" x14ac:dyDescent="0.25">
      <c r="A240" s="141"/>
      <c r="B240" s="75" t="s">
        <v>48</v>
      </c>
      <c r="C240" s="77">
        <v>109.6669128495823</v>
      </c>
      <c r="D240" s="76">
        <v>110.64310784713696</v>
      </c>
      <c r="E240" s="76">
        <v>108.83194745330235</v>
      </c>
      <c r="G240" s="109"/>
      <c r="H240" s="109"/>
      <c r="I240" s="109"/>
    </row>
    <row r="241" spans="1:9" ht="15" customHeight="1" x14ac:dyDescent="0.25">
      <c r="A241" s="141"/>
      <c r="B241" s="75" t="s">
        <v>49</v>
      </c>
      <c r="C241" s="77">
        <v>109.27002315425663</v>
      </c>
      <c r="D241" s="76">
        <v>110.36744976871628</v>
      </c>
      <c r="E241" s="76">
        <v>108.3313651501429</v>
      </c>
      <c r="G241" s="109"/>
      <c r="H241" s="109"/>
      <c r="I241" s="109"/>
    </row>
    <row r="242" spans="1:9" ht="15" customHeight="1" x14ac:dyDescent="0.25">
      <c r="A242" s="141"/>
      <c r="B242" s="75" t="s">
        <v>41</v>
      </c>
      <c r="C242" s="77">
        <v>109.83466504100939</v>
      </c>
      <c r="D242" s="76">
        <v>111.03618447704602</v>
      </c>
      <c r="E242" s="76">
        <v>108.8069736939307</v>
      </c>
      <c r="G242" s="109"/>
      <c r="H242" s="109"/>
      <c r="I242" s="109"/>
    </row>
    <row r="243" spans="1:9" ht="15" customHeight="1" x14ac:dyDescent="0.25">
      <c r="A243" s="141"/>
      <c r="B243" s="75" t="s">
        <v>50</v>
      </c>
      <c r="C243" s="77">
        <v>109.5388392789536</v>
      </c>
      <c r="D243" s="76">
        <v>111.06707720222175</v>
      </c>
      <c r="E243" s="76">
        <v>108.23169696987796</v>
      </c>
      <c r="G243" s="109"/>
      <c r="H243" s="109"/>
      <c r="I243" s="109"/>
    </row>
    <row r="244" spans="1:9" s="139" customFormat="1" ht="15" customHeight="1" x14ac:dyDescent="0.25">
      <c r="A244" s="135"/>
      <c r="B244" s="136"/>
      <c r="C244" s="137"/>
      <c r="D244" s="138"/>
      <c r="E244" s="138"/>
      <c r="G244" s="140"/>
      <c r="H244" s="140"/>
      <c r="I244" s="140"/>
    </row>
    <row r="245" spans="1:9" ht="20.25" customHeight="1" x14ac:dyDescent="0.25">
      <c r="A245" s="18"/>
      <c r="B245" s="200" t="s">
        <v>54</v>
      </c>
      <c r="C245" s="201"/>
      <c r="D245" s="201"/>
      <c r="E245" s="202"/>
      <c r="G245" s="109"/>
      <c r="H245" s="109"/>
      <c r="I245" s="109"/>
    </row>
    <row r="246" spans="1:9" x14ac:dyDescent="0.25">
      <c r="B246" s="23" t="s">
        <v>251</v>
      </c>
      <c r="G246" s="17"/>
    </row>
    <row r="247" spans="1:9" ht="15" customHeight="1" x14ac:dyDescent="0.25">
      <c r="B247" s="195" t="s">
        <v>249</v>
      </c>
      <c r="C247" s="196"/>
      <c r="D247" s="196"/>
      <c r="E247" s="196"/>
      <c r="G247" s="17"/>
    </row>
    <row r="248" spans="1:9" x14ac:dyDescent="0.25">
      <c r="B248" s="197"/>
      <c r="C248" s="198"/>
      <c r="D248" s="198"/>
      <c r="E248" s="198"/>
    </row>
    <row r="249" spans="1:9" x14ac:dyDescent="0.25">
      <c r="B249" s="183"/>
      <c r="C249" s="184"/>
      <c r="D249" s="184"/>
      <c r="E249" s="184"/>
    </row>
    <row r="253" spans="1:9" x14ac:dyDescent="0.25">
      <c r="A253" s="5"/>
      <c r="B253" s="5"/>
      <c r="C253" s="5"/>
      <c r="D253" s="5"/>
      <c r="E253" s="19"/>
    </row>
  </sheetData>
  <mergeCells count="28">
    <mergeCell ref="A134:B134"/>
    <mergeCell ref="A3:B3"/>
    <mergeCell ref="A82:B82"/>
    <mergeCell ref="A95:B95"/>
    <mergeCell ref="A108:B108"/>
    <mergeCell ref="A121:B121"/>
    <mergeCell ref="A4:B4"/>
    <mergeCell ref="A17:B17"/>
    <mergeCell ref="A30:B30"/>
    <mergeCell ref="A43:B43"/>
    <mergeCell ref="A56:B56"/>
    <mergeCell ref="A69:B69"/>
    <mergeCell ref="B247:E249"/>
    <mergeCell ref="A135:B135"/>
    <mergeCell ref="B245:E245"/>
    <mergeCell ref="A168:B168"/>
    <mergeCell ref="A142:B142"/>
    <mergeCell ref="A155:B155"/>
    <mergeCell ref="A136:B136"/>
    <mergeCell ref="A181:B181"/>
    <mergeCell ref="A137:B137"/>
    <mergeCell ref="A194:B194"/>
    <mergeCell ref="A138:B138"/>
    <mergeCell ref="A207:B207"/>
    <mergeCell ref="A220:B220"/>
    <mergeCell ref="A139:B139"/>
    <mergeCell ref="A140:B140"/>
    <mergeCell ref="A233:B233"/>
  </mergeCells>
  <pageMargins left="1.3645833333333299"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C360"/>
  <sheetViews>
    <sheetView tabSelected="1" topLeftCell="A341" workbookViewId="0">
      <selection activeCell="L361" sqref="L361"/>
    </sheetView>
  </sheetViews>
  <sheetFormatPr defaultRowHeight="15" x14ac:dyDescent="0.25"/>
  <cols>
    <col min="1" max="1" width="3.42578125" style="9" customWidth="1"/>
    <col min="2" max="2" width="13.42578125" style="10" customWidth="1"/>
    <col min="3" max="5" width="18.5703125" style="8" customWidth="1"/>
  </cols>
  <sheetData>
    <row r="1" spans="1:159" ht="15.75" x14ac:dyDescent="0.25">
      <c r="A1" s="219" t="s">
        <v>259</v>
      </c>
      <c r="B1" s="220"/>
      <c r="C1" s="220"/>
      <c r="D1" s="220"/>
      <c r="E1" s="221"/>
    </row>
    <row r="2" spans="1:159" ht="12" customHeight="1" x14ac:dyDescent="0.25">
      <c r="A2" s="20"/>
      <c r="B2" s="21"/>
      <c r="C2" s="19"/>
      <c r="D2" s="19"/>
      <c r="E2" s="22"/>
    </row>
    <row r="3" spans="1:159" x14ac:dyDescent="0.25">
      <c r="A3" s="203" t="s">
        <v>44</v>
      </c>
      <c r="B3" s="204"/>
      <c r="C3" s="50" t="s">
        <v>38</v>
      </c>
      <c r="D3" s="50" t="s">
        <v>36</v>
      </c>
      <c r="E3" s="50" t="s">
        <v>39</v>
      </c>
    </row>
    <row r="4" spans="1:159" hidden="1" x14ac:dyDescent="0.25">
      <c r="A4" s="200">
        <v>2000</v>
      </c>
      <c r="B4" s="202"/>
      <c r="C4" s="7"/>
      <c r="D4" s="7"/>
      <c r="E4" s="7"/>
    </row>
    <row r="5" spans="1:159" hidden="1" x14ac:dyDescent="0.25">
      <c r="A5" s="11"/>
      <c r="B5" s="12" t="s">
        <v>45</v>
      </c>
      <c r="C5" s="13">
        <v>-2.5311438412859988</v>
      </c>
      <c r="D5" s="13">
        <v>-2.5311438412859988</v>
      </c>
      <c r="E5" s="8" t="s">
        <v>5</v>
      </c>
    </row>
    <row r="6" spans="1:159" hidden="1" x14ac:dyDescent="0.25">
      <c r="A6" s="11"/>
      <c r="B6" s="12" t="s">
        <v>46</v>
      </c>
      <c r="C6" s="13">
        <v>-2.8707268096899385</v>
      </c>
      <c r="D6" s="13">
        <v>-2.8707268096899385</v>
      </c>
      <c r="E6" s="8" t="s">
        <v>5</v>
      </c>
    </row>
    <row r="7" spans="1:159" hidden="1" x14ac:dyDescent="0.25">
      <c r="A7" s="11"/>
      <c r="B7" s="12" t="s">
        <v>43</v>
      </c>
      <c r="C7" s="13">
        <v>-4.802486763227809</v>
      </c>
      <c r="D7" s="13">
        <v>-4.802486763227809</v>
      </c>
      <c r="E7" s="8" t="s">
        <v>5</v>
      </c>
    </row>
    <row r="8" spans="1:159" hidden="1" x14ac:dyDescent="0.25">
      <c r="A8" s="11"/>
      <c r="B8" s="12" t="s">
        <v>47</v>
      </c>
      <c r="C8" s="13">
        <v>-5.6305498550484394</v>
      </c>
      <c r="D8" s="13">
        <v>-5.6305498550484394</v>
      </c>
      <c r="E8" s="8" t="s">
        <v>5</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1:159" hidden="1" x14ac:dyDescent="0.25">
      <c r="A9" s="11"/>
      <c r="B9" s="12" t="s">
        <v>35</v>
      </c>
      <c r="C9" s="13">
        <v>2.4383324600758316</v>
      </c>
      <c r="D9" s="13">
        <v>2.4383324600758316</v>
      </c>
      <c r="E9" s="8" t="s">
        <v>5</v>
      </c>
    </row>
    <row r="10" spans="1:159" hidden="1" x14ac:dyDescent="0.25">
      <c r="A10" s="11"/>
      <c r="B10" s="12" t="s">
        <v>42</v>
      </c>
      <c r="C10" s="13">
        <v>8.4752069743658112</v>
      </c>
      <c r="D10" s="13">
        <v>8.4752069743658112</v>
      </c>
      <c r="E10" s="8" t="s">
        <v>5</v>
      </c>
    </row>
    <row r="11" spans="1:159" hidden="1" x14ac:dyDescent="0.25">
      <c r="A11" s="11"/>
      <c r="B11" s="12" t="s">
        <v>48</v>
      </c>
      <c r="C11" s="13">
        <v>1.8247956183020886</v>
      </c>
      <c r="D11" s="13">
        <v>1.8247956183020886</v>
      </c>
      <c r="E11" s="8" t="s">
        <v>5</v>
      </c>
    </row>
    <row r="12" spans="1:159" hidden="1" x14ac:dyDescent="0.25">
      <c r="A12" s="11"/>
      <c r="B12" s="12" t="s">
        <v>49</v>
      </c>
      <c r="C12" s="13">
        <v>1.3725680378612104</v>
      </c>
      <c r="D12" s="13">
        <v>1.3725680378612104</v>
      </c>
      <c r="E12" s="8" t="s">
        <v>5</v>
      </c>
    </row>
    <row r="13" spans="1:159" hidden="1" x14ac:dyDescent="0.25">
      <c r="A13" s="11"/>
      <c r="B13" s="12" t="s">
        <v>41</v>
      </c>
      <c r="C13" s="13">
        <v>1.2472420938273832</v>
      </c>
      <c r="D13" s="13">
        <v>1.2472420938273832</v>
      </c>
      <c r="E13" s="8" t="s">
        <v>5</v>
      </c>
    </row>
    <row r="14" spans="1:159" hidden="1" x14ac:dyDescent="0.25">
      <c r="A14" s="11"/>
      <c r="B14" s="12" t="s">
        <v>50</v>
      </c>
      <c r="C14" s="13">
        <v>-6.0816771932356906</v>
      </c>
      <c r="D14" s="13">
        <v>-6.0816771932356906</v>
      </c>
      <c r="E14" s="8" t="s">
        <v>5</v>
      </c>
    </row>
    <row r="15" spans="1:159" hidden="1" x14ac:dyDescent="0.25">
      <c r="A15" s="11"/>
      <c r="B15" s="12" t="s">
        <v>51</v>
      </c>
      <c r="C15" s="13">
        <v>-3.9554758673944646</v>
      </c>
      <c r="D15" s="13">
        <v>-3.9554758673944646</v>
      </c>
      <c r="E15" s="8" t="s">
        <v>5</v>
      </c>
    </row>
    <row r="16" spans="1:159" hidden="1" x14ac:dyDescent="0.25">
      <c r="A16" s="11"/>
      <c r="B16" s="12" t="s">
        <v>40</v>
      </c>
      <c r="C16" s="13">
        <v>-2.7672408416159699</v>
      </c>
      <c r="D16" s="13">
        <v>-2.7672408416159699</v>
      </c>
      <c r="E16" s="8" t="s">
        <v>5</v>
      </c>
    </row>
    <row r="17" spans="1:5" hidden="1" x14ac:dyDescent="0.25">
      <c r="A17" s="205">
        <v>2001</v>
      </c>
      <c r="B17" s="205"/>
      <c r="C17" s="13"/>
      <c r="D17" s="13"/>
    </row>
    <row r="18" spans="1:5" hidden="1" x14ac:dyDescent="0.25">
      <c r="A18" s="11"/>
      <c r="B18" s="12" t="s">
        <v>45</v>
      </c>
      <c r="C18" s="13">
        <v>-1.0044620759731004</v>
      </c>
      <c r="D18" s="13">
        <v>-1.0044620759731004</v>
      </c>
      <c r="E18" s="8" t="s">
        <v>5</v>
      </c>
    </row>
    <row r="19" spans="1:5" hidden="1" x14ac:dyDescent="0.25">
      <c r="A19" s="11"/>
      <c r="B19" s="12" t="s">
        <v>46</v>
      </c>
      <c r="C19" s="13">
        <v>1.752665982464352</v>
      </c>
      <c r="D19" s="13">
        <v>1.752665982464352</v>
      </c>
      <c r="E19" s="8" t="s">
        <v>5</v>
      </c>
    </row>
    <row r="20" spans="1:5" hidden="1" x14ac:dyDescent="0.25">
      <c r="A20" s="11"/>
      <c r="B20" s="12" t="s">
        <v>43</v>
      </c>
      <c r="C20" s="13">
        <v>-0.15876238492608108</v>
      </c>
      <c r="D20" s="13">
        <v>-0.15876238492608108</v>
      </c>
      <c r="E20" s="8" t="s">
        <v>5</v>
      </c>
    </row>
    <row r="21" spans="1:5" hidden="1" x14ac:dyDescent="0.25">
      <c r="A21" s="11"/>
      <c r="B21" s="12" t="s">
        <v>47</v>
      </c>
      <c r="C21" s="13">
        <v>-3.8878791846589822</v>
      </c>
      <c r="D21" s="13">
        <v>-3.8878791846589822</v>
      </c>
      <c r="E21" s="8" t="s">
        <v>5</v>
      </c>
    </row>
    <row r="22" spans="1:5" hidden="1" x14ac:dyDescent="0.25">
      <c r="A22" s="11"/>
      <c r="B22" s="12" t="s">
        <v>35</v>
      </c>
      <c r="C22" s="13">
        <v>-3.9291133069306095</v>
      </c>
      <c r="D22" s="13">
        <v>-3.9291133069306095</v>
      </c>
      <c r="E22" s="8" t="s">
        <v>5</v>
      </c>
    </row>
    <row r="23" spans="1:5" hidden="1" x14ac:dyDescent="0.25">
      <c r="A23" s="11"/>
      <c r="B23" s="12" t="s">
        <v>42</v>
      </c>
      <c r="C23" s="13">
        <v>-1.7604034026977633</v>
      </c>
      <c r="D23" s="13">
        <v>-1.7604034026977633</v>
      </c>
      <c r="E23" s="8" t="s">
        <v>5</v>
      </c>
    </row>
    <row r="24" spans="1:5" hidden="1" x14ac:dyDescent="0.25">
      <c r="A24" s="11"/>
      <c r="B24" s="12" t="s">
        <v>48</v>
      </c>
      <c r="C24" s="13">
        <v>-1.2076977246221698</v>
      </c>
      <c r="D24" s="13">
        <v>-1.2076977246221698</v>
      </c>
      <c r="E24" s="8" t="s">
        <v>5</v>
      </c>
    </row>
    <row r="25" spans="1:5" hidden="1" x14ac:dyDescent="0.25">
      <c r="A25" s="11"/>
      <c r="B25" s="12" t="s">
        <v>49</v>
      </c>
      <c r="C25" s="13">
        <v>-1.1248442246866941</v>
      </c>
      <c r="D25" s="13">
        <v>-1.1248442246866941</v>
      </c>
      <c r="E25" s="8" t="s">
        <v>5</v>
      </c>
    </row>
    <row r="26" spans="1:5" hidden="1" x14ac:dyDescent="0.25">
      <c r="A26" s="11"/>
      <c r="B26" s="12" t="s">
        <v>41</v>
      </c>
      <c r="C26" s="13">
        <v>3.5728191697149914</v>
      </c>
      <c r="D26" s="13">
        <v>3.5728191697149914</v>
      </c>
      <c r="E26" s="8" t="s">
        <v>5</v>
      </c>
    </row>
    <row r="27" spans="1:5" hidden="1" x14ac:dyDescent="0.25">
      <c r="A27" s="11"/>
      <c r="B27" s="12" t="s">
        <v>50</v>
      </c>
      <c r="C27" s="13">
        <v>2.4179145337459573</v>
      </c>
      <c r="D27" s="13">
        <v>2.4179145337459573</v>
      </c>
      <c r="E27" s="8" t="s">
        <v>5</v>
      </c>
    </row>
    <row r="28" spans="1:5" hidden="1" x14ac:dyDescent="0.25">
      <c r="A28" s="11"/>
      <c r="B28" s="12" t="s">
        <v>51</v>
      </c>
      <c r="C28" s="13">
        <v>7.6490913054173548</v>
      </c>
      <c r="D28" s="13">
        <v>7.6490913054173548</v>
      </c>
      <c r="E28" s="8" t="s">
        <v>5</v>
      </c>
    </row>
    <row r="29" spans="1:5" hidden="1" x14ac:dyDescent="0.25">
      <c r="A29" s="11"/>
      <c r="B29" s="12" t="s">
        <v>40</v>
      </c>
      <c r="C29" s="13">
        <v>6.9098690364045812</v>
      </c>
      <c r="D29" s="13">
        <v>6.9098690364045812</v>
      </c>
      <c r="E29" s="8" t="s">
        <v>5</v>
      </c>
    </row>
    <row r="30" spans="1:5" hidden="1" x14ac:dyDescent="0.25">
      <c r="A30" s="205">
        <v>2002</v>
      </c>
      <c r="B30" s="205"/>
      <c r="C30" s="13"/>
      <c r="D30" s="13"/>
    </row>
    <row r="31" spans="1:5" hidden="1" x14ac:dyDescent="0.25">
      <c r="A31" s="11"/>
      <c r="B31" s="12" t="s">
        <v>45</v>
      </c>
      <c r="C31" s="13">
        <v>11.244439565420761</v>
      </c>
      <c r="D31" s="13">
        <v>11.244439565420761</v>
      </c>
      <c r="E31" s="8" t="s">
        <v>5</v>
      </c>
    </row>
    <row r="32" spans="1:5" hidden="1" x14ac:dyDescent="0.25">
      <c r="A32" s="11"/>
      <c r="B32" s="12" t="s">
        <v>46</v>
      </c>
      <c r="C32" s="13">
        <v>8.2127618846706376</v>
      </c>
      <c r="D32" s="13">
        <v>8.2127618846706376</v>
      </c>
      <c r="E32" s="8" t="s">
        <v>5</v>
      </c>
    </row>
    <row r="33" spans="1:5" hidden="1" x14ac:dyDescent="0.25">
      <c r="A33" s="11"/>
      <c r="B33" s="12" t="s">
        <v>43</v>
      </c>
      <c r="C33" s="13">
        <v>8.0789201926410037</v>
      </c>
      <c r="D33" s="13">
        <v>8.0789201926410037</v>
      </c>
      <c r="E33" s="8" t="s">
        <v>5</v>
      </c>
    </row>
    <row r="34" spans="1:5" hidden="1" x14ac:dyDescent="0.25">
      <c r="A34" s="11"/>
      <c r="B34" s="12" t="s">
        <v>47</v>
      </c>
      <c r="C34" s="13">
        <v>3.4742237700258194</v>
      </c>
      <c r="D34" s="13">
        <v>3.4742237700258194</v>
      </c>
      <c r="E34" s="8" t="s">
        <v>5</v>
      </c>
    </row>
    <row r="35" spans="1:5" hidden="1" x14ac:dyDescent="0.25">
      <c r="A35" s="11"/>
      <c r="B35" s="12" t="s">
        <v>35</v>
      </c>
      <c r="C35" s="13">
        <v>3.5491371078977707</v>
      </c>
      <c r="D35" s="13">
        <v>3.5491371078977707</v>
      </c>
      <c r="E35" s="8" t="s">
        <v>5</v>
      </c>
    </row>
    <row r="36" spans="1:5" hidden="1" x14ac:dyDescent="0.25">
      <c r="A36" s="11"/>
      <c r="B36" s="12" t="s">
        <v>42</v>
      </c>
      <c r="C36" s="13">
        <v>0.19863423202597374</v>
      </c>
      <c r="D36" s="13">
        <v>0.19863423202597374</v>
      </c>
      <c r="E36" s="8" t="s">
        <v>5</v>
      </c>
    </row>
    <row r="37" spans="1:5" hidden="1" x14ac:dyDescent="0.25">
      <c r="A37" s="11"/>
      <c r="B37" s="12" t="s">
        <v>48</v>
      </c>
      <c r="C37" s="13">
        <v>6.141342709323161</v>
      </c>
      <c r="D37" s="13">
        <v>6.141342709323161</v>
      </c>
      <c r="E37" s="8" t="s">
        <v>5</v>
      </c>
    </row>
    <row r="38" spans="1:5" hidden="1" x14ac:dyDescent="0.25">
      <c r="A38" s="11"/>
      <c r="B38" s="12" t="s">
        <v>49</v>
      </c>
      <c r="C38" s="13">
        <v>5.2605918679321295</v>
      </c>
      <c r="D38" s="13">
        <v>5.2605918679321295</v>
      </c>
      <c r="E38" s="8" t="s">
        <v>5</v>
      </c>
    </row>
    <row r="39" spans="1:5" hidden="1" x14ac:dyDescent="0.25">
      <c r="A39" s="11"/>
      <c r="B39" s="12" t="s">
        <v>41</v>
      </c>
      <c r="C39" s="13">
        <v>0.77846483711820902</v>
      </c>
      <c r="D39" s="13">
        <v>0.77846483711820902</v>
      </c>
      <c r="E39" s="8" t="s">
        <v>5</v>
      </c>
    </row>
    <row r="40" spans="1:5" hidden="1" x14ac:dyDescent="0.25">
      <c r="A40" s="11"/>
      <c r="B40" s="12" t="s">
        <v>50</v>
      </c>
      <c r="C40" s="13">
        <v>2.4204609953643708</v>
      </c>
      <c r="D40" s="13">
        <v>2.4204609953643708</v>
      </c>
      <c r="E40" s="8" t="s">
        <v>5</v>
      </c>
    </row>
    <row r="41" spans="1:5" hidden="1" x14ac:dyDescent="0.25">
      <c r="A41" s="11"/>
      <c r="B41" s="12" t="s">
        <v>51</v>
      </c>
      <c r="C41" s="13">
        <v>1.8015554381056287</v>
      </c>
      <c r="D41" s="13">
        <v>1.8015554381056287</v>
      </c>
      <c r="E41" s="8" t="s">
        <v>5</v>
      </c>
    </row>
    <row r="42" spans="1:5" hidden="1" x14ac:dyDescent="0.25">
      <c r="A42" s="11"/>
      <c r="B42" s="12" t="s">
        <v>40</v>
      </c>
      <c r="C42" s="13">
        <v>5.3183978681214938E-2</v>
      </c>
      <c r="D42" s="13">
        <v>5.3183978681214938E-2</v>
      </c>
      <c r="E42" s="8" t="s">
        <v>5</v>
      </c>
    </row>
    <row r="43" spans="1:5" hidden="1" x14ac:dyDescent="0.25">
      <c r="A43" s="205">
        <v>2003</v>
      </c>
      <c r="B43" s="205"/>
      <c r="C43" s="13"/>
      <c r="D43" s="13"/>
    </row>
    <row r="44" spans="1:5" hidden="1" x14ac:dyDescent="0.25">
      <c r="A44" s="11"/>
      <c r="B44" s="12" t="s">
        <v>45</v>
      </c>
      <c r="C44" s="13">
        <v>-2.6812349838235994</v>
      </c>
      <c r="D44" s="13">
        <v>-2.6812349838235994</v>
      </c>
      <c r="E44" s="8" t="s">
        <v>5</v>
      </c>
    </row>
    <row r="45" spans="1:5" hidden="1" x14ac:dyDescent="0.25">
      <c r="A45" s="11"/>
      <c r="B45" s="12" t="s">
        <v>46</v>
      </c>
      <c r="C45" s="13">
        <v>-2.8285692603703394</v>
      </c>
      <c r="D45" s="13">
        <v>-2.8285692603703394</v>
      </c>
      <c r="E45" s="8" t="s">
        <v>5</v>
      </c>
    </row>
    <row r="46" spans="1:5" hidden="1" x14ac:dyDescent="0.25">
      <c r="A46" s="11"/>
      <c r="B46" s="12" t="s">
        <v>43</v>
      </c>
      <c r="C46" s="13">
        <v>-1.5682929261729872</v>
      </c>
      <c r="D46" s="13">
        <v>-1.5682929261729872</v>
      </c>
      <c r="E46" s="8" t="s">
        <v>5</v>
      </c>
    </row>
    <row r="47" spans="1:5" hidden="1" x14ac:dyDescent="0.25">
      <c r="A47" s="11"/>
      <c r="B47" s="12" t="s">
        <v>47</v>
      </c>
      <c r="C47" s="13">
        <v>-0.15420024838420643</v>
      </c>
      <c r="D47" s="13">
        <v>-0.15420024838420643</v>
      </c>
      <c r="E47" s="8" t="s">
        <v>5</v>
      </c>
    </row>
    <row r="48" spans="1:5" hidden="1" x14ac:dyDescent="0.25">
      <c r="A48" s="11"/>
      <c r="B48" s="12" t="s">
        <v>35</v>
      </c>
      <c r="C48" s="13">
        <v>-0.90591173380102363</v>
      </c>
      <c r="D48" s="13">
        <v>-0.90591173380102363</v>
      </c>
      <c r="E48" s="8" t="s">
        <v>5</v>
      </c>
    </row>
    <row r="49" spans="1:5" hidden="1" x14ac:dyDescent="0.25">
      <c r="A49" s="11"/>
      <c r="B49" s="12" t="s">
        <v>42</v>
      </c>
      <c r="C49" s="13">
        <v>-1.3907479633518682</v>
      </c>
      <c r="D49" s="13">
        <v>-1.3907479633518682</v>
      </c>
      <c r="E49" s="8" t="s">
        <v>5</v>
      </c>
    </row>
    <row r="50" spans="1:5" hidden="1" x14ac:dyDescent="0.25">
      <c r="A50" s="11"/>
      <c r="B50" s="12" t="s">
        <v>48</v>
      </c>
      <c r="C50" s="13">
        <v>-0.99297074899741267</v>
      </c>
      <c r="D50" s="13">
        <v>-0.99297074899741267</v>
      </c>
      <c r="E50" s="8" t="s">
        <v>5</v>
      </c>
    </row>
    <row r="51" spans="1:5" hidden="1" x14ac:dyDescent="0.25">
      <c r="A51" s="11"/>
      <c r="B51" s="12" t="s">
        <v>49</v>
      </c>
      <c r="C51" s="13">
        <v>-0.53307541343661224</v>
      </c>
      <c r="D51" s="13">
        <v>-0.53307541343661224</v>
      </c>
      <c r="E51" s="8" t="s">
        <v>5</v>
      </c>
    </row>
    <row r="52" spans="1:5" hidden="1" x14ac:dyDescent="0.25">
      <c r="A52" s="11"/>
      <c r="B52" s="12" t="s">
        <v>41</v>
      </c>
      <c r="C52" s="13">
        <v>0.55312920302483803</v>
      </c>
      <c r="D52" s="13">
        <v>0.55312920302483803</v>
      </c>
      <c r="E52" s="8" t="s">
        <v>5</v>
      </c>
    </row>
    <row r="53" spans="1:5" hidden="1" x14ac:dyDescent="0.25">
      <c r="A53" s="11"/>
      <c r="B53" s="12" t="s">
        <v>50</v>
      </c>
      <c r="C53" s="13">
        <v>0.57121916941751394</v>
      </c>
      <c r="D53" s="13">
        <v>0.57121916941751394</v>
      </c>
      <c r="E53" s="8" t="s">
        <v>5</v>
      </c>
    </row>
    <row r="54" spans="1:5" hidden="1" x14ac:dyDescent="0.25">
      <c r="A54" s="11"/>
      <c r="B54" s="12" t="s">
        <v>51</v>
      </c>
      <c r="C54" s="13">
        <v>-2.2816745812863637</v>
      </c>
      <c r="D54" s="13">
        <v>-2.2816745812863637</v>
      </c>
      <c r="E54" s="8" t="s">
        <v>5</v>
      </c>
    </row>
    <row r="55" spans="1:5" hidden="1" x14ac:dyDescent="0.25">
      <c r="A55" s="11"/>
      <c r="B55" s="12" t="s">
        <v>40</v>
      </c>
      <c r="C55" s="13">
        <v>-2.8280260493282916</v>
      </c>
      <c r="D55" s="13">
        <v>-2.8280260493282916</v>
      </c>
      <c r="E55" s="8" t="s">
        <v>5</v>
      </c>
    </row>
    <row r="56" spans="1:5" hidden="1" x14ac:dyDescent="0.25">
      <c r="A56" s="205">
        <v>2004</v>
      </c>
      <c r="B56" s="205"/>
      <c r="C56" s="13"/>
      <c r="D56" s="13"/>
    </row>
    <row r="57" spans="1:5" hidden="1" x14ac:dyDescent="0.25">
      <c r="A57" s="11"/>
      <c r="B57" s="12" t="s">
        <v>45</v>
      </c>
      <c r="C57" s="13">
        <v>-2.2820534457957065</v>
      </c>
      <c r="D57" s="13">
        <v>-2.2820534457957065</v>
      </c>
      <c r="E57" s="8" t="s">
        <v>5</v>
      </c>
    </row>
    <row r="58" spans="1:5" hidden="1" x14ac:dyDescent="0.25">
      <c r="A58" s="11"/>
      <c r="B58" s="12" t="s">
        <v>46</v>
      </c>
      <c r="C58" s="13">
        <v>-1.7006153770110943</v>
      </c>
      <c r="D58" s="13">
        <v>-1.7006153770110943</v>
      </c>
      <c r="E58" s="8" t="s">
        <v>5</v>
      </c>
    </row>
    <row r="59" spans="1:5" hidden="1" x14ac:dyDescent="0.25">
      <c r="A59" s="11"/>
      <c r="B59" s="12" t="s">
        <v>43</v>
      </c>
      <c r="C59" s="13">
        <v>-2.2143811320680329</v>
      </c>
      <c r="D59" s="13">
        <v>-2.2143811320680329</v>
      </c>
      <c r="E59" s="8" t="s">
        <v>5</v>
      </c>
    </row>
    <row r="60" spans="1:5" hidden="1" x14ac:dyDescent="0.25">
      <c r="A60" s="11"/>
      <c r="B60" s="12" t="s">
        <v>47</v>
      </c>
      <c r="C60" s="13">
        <v>-0.90996648379387812</v>
      </c>
      <c r="D60" s="13">
        <v>-0.90996648379387812</v>
      </c>
      <c r="E60" s="8" t="s">
        <v>5</v>
      </c>
    </row>
    <row r="61" spans="1:5" hidden="1" x14ac:dyDescent="0.25">
      <c r="A61" s="11"/>
      <c r="B61" s="12" t="s">
        <v>35</v>
      </c>
      <c r="C61" s="13">
        <v>-0.87998172779271133</v>
      </c>
      <c r="D61" s="13">
        <v>-0.87998172779271133</v>
      </c>
      <c r="E61" s="8" t="s">
        <v>5</v>
      </c>
    </row>
    <row r="62" spans="1:5" hidden="1" x14ac:dyDescent="0.25">
      <c r="A62" s="11"/>
      <c r="B62" s="12" t="s">
        <v>42</v>
      </c>
      <c r="C62" s="13">
        <v>-2.4847851886090622</v>
      </c>
      <c r="D62" s="13">
        <v>-2.4847851886090622</v>
      </c>
      <c r="E62" s="8" t="s">
        <v>5</v>
      </c>
    </row>
    <row r="63" spans="1:5" hidden="1" x14ac:dyDescent="0.25">
      <c r="A63" s="11"/>
      <c r="B63" s="12" t="s">
        <v>48</v>
      </c>
      <c r="C63" s="13">
        <v>-2.9694104057707893</v>
      </c>
      <c r="D63" s="13">
        <v>-2.9694104057707893</v>
      </c>
      <c r="E63" s="8" t="s">
        <v>5</v>
      </c>
    </row>
    <row r="64" spans="1:5" hidden="1" x14ac:dyDescent="0.25">
      <c r="A64" s="11"/>
      <c r="B64" s="12" t="s">
        <v>49</v>
      </c>
      <c r="C64" s="13">
        <v>-3.1062618743879944</v>
      </c>
      <c r="D64" s="13">
        <v>-3.1062618743879944</v>
      </c>
      <c r="E64" s="8" t="s">
        <v>5</v>
      </c>
    </row>
    <row r="65" spans="1:5" hidden="1" x14ac:dyDescent="0.25">
      <c r="A65" s="11"/>
      <c r="B65" s="12" t="s">
        <v>41</v>
      </c>
      <c r="C65" s="13">
        <v>-2.4471911041296424</v>
      </c>
      <c r="D65" s="13">
        <v>-2.4471911041296424</v>
      </c>
      <c r="E65" s="8" t="s">
        <v>5</v>
      </c>
    </row>
    <row r="66" spans="1:5" hidden="1" x14ac:dyDescent="0.25">
      <c r="A66" s="11"/>
      <c r="B66" s="12" t="s">
        <v>50</v>
      </c>
      <c r="C66" s="13">
        <v>-2.1204327500794595</v>
      </c>
      <c r="D66" s="13">
        <v>-2.1204327500794595</v>
      </c>
      <c r="E66" s="8" t="s">
        <v>5</v>
      </c>
    </row>
    <row r="67" spans="1:5" hidden="1" x14ac:dyDescent="0.25">
      <c r="A67" s="11"/>
      <c r="B67" s="12" t="s">
        <v>51</v>
      </c>
      <c r="C67" s="13">
        <v>4.8736350326472611E-2</v>
      </c>
      <c r="D67" s="13">
        <v>4.8736350326472611E-2</v>
      </c>
      <c r="E67" s="8" t="s">
        <v>5</v>
      </c>
    </row>
    <row r="68" spans="1:5" hidden="1" x14ac:dyDescent="0.25">
      <c r="A68" s="11"/>
      <c r="B68" s="12" t="s">
        <v>40</v>
      </c>
      <c r="C68" s="13">
        <v>0.95910117142052886</v>
      </c>
      <c r="D68" s="13">
        <v>0.95910117142052886</v>
      </c>
      <c r="E68" s="8" t="s">
        <v>5</v>
      </c>
    </row>
    <row r="69" spans="1:5" hidden="1" x14ac:dyDescent="0.25">
      <c r="A69" s="205">
        <v>2005</v>
      </c>
      <c r="B69" s="205"/>
      <c r="C69" s="13"/>
      <c r="D69" s="13"/>
    </row>
    <row r="70" spans="1:5" hidden="1" x14ac:dyDescent="0.25">
      <c r="A70" s="11"/>
      <c r="B70" s="12" t="s">
        <v>45</v>
      </c>
      <c r="C70" s="13">
        <v>0.60921667408062596</v>
      </c>
      <c r="D70" s="13">
        <v>0.60921667408062596</v>
      </c>
      <c r="E70" s="8" t="s">
        <v>5</v>
      </c>
    </row>
    <row r="71" spans="1:5" hidden="1" x14ac:dyDescent="0.25">
      <c r="A71" s="11"/>
      <c r="B71" s="12" t="s">
        <v>46</v>
      </c>
      <c r="C71" s="13">
        <v>0.70627491522288199</v>
      </c>
      <c r="D71" s="13">
        <v>0.70627491522288199</v>
      </c>
      <c r="E71" s="8" t="s">
        <v>5</v>
      </c>
    </row>
    <row r="72" spans="1:5" hidden="1" x14ac:dyDescent="0.25">
      <c r="A72" s="11"/>
      <c r="B72" s="12" t="s">
        <v>43</v>
      </c>
      <c r="C72" s="13">
        <v>0.22020559899644798</v>
      </c>
      <c r="D72" s="13">
        <v>0.22020559899644798</v>
      </c>
      <c r="E72" s="8" t="s">
        <v>5</v>
      </c>
    </row>
    <row r="73" spans="1:5" hidden="1" x14ac:dyDescent="0.25">
      <c r="A73" s="11"/>
      <c r="B73" s="12" t="s">
        <v>47</v>
      </c>
      <c r="C73" s="13">
        <v>0.79099494992467267</v>
      </c>
      <c r="D73" s="13">
        <v>0.79099494992467267</v>
      </c>
      <c r="E73" s="8" t="s">
        <v>5</v>
      </c>
    </row>
    <row r="74" spans="1:5" hidden="1" x14ac:dyDescent="0.25">
      <c r="A74" s="11"/>
      <c r="B74" s="12" t="s">
        <v>35</v>
      </c>
      <c r="C74" s="13">
        <v>-0.8969133121075834</v>
      </c>
      <c r="D74" s="13">
        <v>-0.8969133121075834</v>
      </c>
      <c r="E74" s="8" t="s">
        <v>5</v>
      </c>
    </row>
    <row r="75" spans="1:5" hidden="1" x14ac:dyDescent="0.25">
      <c r="A75" s="11"/>
      <c r="B75" s="12" t="s">
        <v>42</v>
      </c>
      <c r="C75" s="13">
        <v>0.58549999999999436</v>
      </c>
      <c r="D75" s="13">
        <v>0.58549999999999436</v>
      </c>
      <c r="E75" s="8" t="s">
        <v>5</v>
      </c>
    </row>
    <row r="76" spans="1:5" hidden="1" x14ac:dyDescent="0.25">
      <c r="A76" s="11"/>
      <c r="B76" s="12" t="s">
        <v>48</v>
      </c>
      <c r="C76" s="13">
        <v>1.5748331324208387</v>
      </c>
      <c r="D76" s="13">
        <v>1.5748331324208387</v>
      </c>
      <c r="E76" s="8" t="s">
        <v>5</v>
      </c>
    </row>
    <row r="77" spans="1:5" hidden="1" x14ac:dyDescent="0.25">
      <c r="A77" s="11"/>
      <c r="B77" s="12" t="s">
        <v>49</v>
      </c>
      <c r="C77" s="13">
        <v>1.7294988157633862</v>
      </c>
      <c r="D77" s="13">
        <v>1.7294988157633862</v>
      </c>
      <c r="E77" s="8" t="s">
        <v>5</v>
      </c>
    </row>
    <row r="78" spans="1:5" hidden="1" x14ac:dyDescent="0.25">
      <c r="A78" s="11"/>
      <c r="B78" s="12" t="s">
        <v>41</v>
      </c>
      <c r="C78" s="13">
        <v>2.3999200934664344</v>
      </c>
      <c r="D78" s="13">
        <v>2.3999200934664344</v>
      </c>
      <c r="E78" s="8" t="s">
        <v>5</v>
      </c>
    </row>
    <row r="79" spans="1:5" hidden="1" x14ac:dyDescent="0.25">
      <c r="A79" s="11"/>
      <c r="B79" s="12" t="s">
        <v>50</v>
      </c>
      <c r="C79" s="13">
        <v>1.9266735377428956</v>
      </c>
      <c r="D79" s="13">
        <v>1.9266735377428956</v>
      </c>
      <c r="E79" s="8" t="s">
        <v>5</v>
      </c>
    </row>
    <row r="80" spans="1:5" hidden="1" x14ac:dyDescent="0.25">
      <c r="A80" s="11"/>
      <c r="B80" s="12" t="s">
        <v>51</v>
      </c>
      <c r="C80" s="13">
        <v>4.2014625761384039</v>
      </c>
      <c r="D80" s="13">
        <v>4.2014625761384039</v>
      </c>
      <c r="E80" s="8" t="s">
        <v>5</v>
      </c>
    </row>
    <row r="81" spans="1:5" hidden="1" x14ac:dyDescent="0.25">
      <c r="A81" s="11"/>
      <c r="B81" s="12" t="s">
        <v>40</v>
      </c>
      <c r="C81" s="13">
        <v>1.7849347963348583</v>
      </c>
      <c r="D81" s="13">
        <v>1.7849347963348583</v>
      </c>
      <c r="E81" s="8" t="s">
        <v>5</v>
      </c>
    </row>
    <row r="82" spans="1:5" hidden="1" x14ac:dyDescent="0.25">
      <c r="A82" s="205">
        <v>2006</v>
      </c>
      <c r="B82" s="205"/>
      <c r="C82" s="13"/>
      <c r="D82" s="13"/>
    </row>
    <row r="83" spans="1:5" hidden="1" x14ac:dyDescent="0.25">
      <c r="A83" s="11"/>
      <c r="B83" s="12" t="s">
        <v>45</v>
      </c>
      <c r="C83" s="13">
        <v>1.5326328228549402</v>
      </c>
      <c r="D83" s="13">
        <v>1.5326328228549402</v>
      </c>
      <c r="E83" s="8" t="s">
        <v>5</v>
      </c>
    </row>
    <row r="84" spans="1:5" hidden="1" x14ac:dyDescent="0.25">
      <c r="A84" s="11"/>
      <c r="B84" s="12" t="s">
        <v>46</v>
      </c>
      <c r="C84" s="13">
        <v>2.3941601465955031</v>
      </c>
      <c r="D84" s="13">
        <v>2.3941601465955031</v>
      </c>
      <c r="E84" s="8" t="s">
        <v>5</v>
      </c>
    </row>
    <row r="85" spans="1:5" hidden="1" x14ac:dyDescent="0.25">
      <c r="A85" s="11"/>
      <c r="B85" s="12" t="s">
        <v>43</v>
      </c>
      <c r="C85" s="13">
        <v>3.8319314235239821</v>
      </c>
      <c r="D85" s="13">
        <v>3.8319314235239821</v>
      </c>
      <c r="E85" s="8" t="s">
        <v>5</v>
      </c>
    </row>
    <row r="86" spans="1:5" hidden="1" x14ac:dyDescent="0.25">
      <c r="A86" s="11"/>
      <c r="B86" s="12" t="s">
        <v>47</v>
      </c>
      <c r="C86" s="13">
        <v>2.7735706829993489</v>
      </c>
      <c r="D86" s="13">
        <v>2.7735706829993489</v>
      </c>
      <c r="E86" s="8" t="s">
        <v>5</v>
      </c>
    </row>
    <row r="87" spans="1:5" hidden="1" x14ac:dyDescent="0.25">
      <c r="A87" s="11"/>
      <c r="B87" s="12" t="s">
        <v>35</v>
      </c>
      <c r="C87" s="13">
        <v>2.4867317578986192</v>
      </c>
      <c r="D87" s="13">
        <v>2.4867317578986192</v>
      </c>
      <c r="E87" s="8" t="s">
        <v>5</v>
      </c>
    </row>
    <row r="88" spans="1:5" hidden="1" x14ac:dyDescent="0.25">
      <c r="A88" s="11"/>
      <c r="B88" s="12" t="s">
        <v>42</v>
      </c>
      <c r="C88" s="13">
        <v>3.4306137564559469</v>
      </c>
      <c r="D88" s="13">
        <v>3.4306137564559469</v>
      </c>
      <c r="E88" s="8" t="s">
        <v>5</v>
      </c>
    </row>
    <row r="89" spans="1:5" hidden="1" x14ac:dyDescent="0.25">
      <c r="A89" s="11"/>
      <c r="B89" s="12" t="s">
        <v>48</v>
      </c>
      <c r="C89" s="13">
        <v>2.1551541291336518</v>
      </c>
      <c r="D89" s="13">
        <v>2.1551541291336518</v>
      </c>
      <c r="E89" s="8" t="s">
        <v>5</v>
      </c>
    </row>
    <row r="90" spans="1:5" hidden="1" x14ac:dyDescent="0.25">
      <c r="A90" s="11"/>
      <c r="B90" s="12" t="s">
        <v>49</v>
      </c>
      <c r="C90" s="13">
        <v>2.620692248248413</v>
      </c>
      <c r="D90" s="13">
        <v>2.620692248248413</v>
      </c>
      <c r="E90" s="8" t="s">
        <v>5</v>
      </c>
    </row>
    <row r="91" spans="1:5" hidden="1" x14ac:dyDescent="0.25">
      <c r="A91" s="11"/>
      <c r="B91" s="12" t="s">
        <v>41</v>
      </c>
      <c r="C91" s="13">
        <v>4.3777741651025437</v>
      </c>
      <c r="D91" s="13">
        <v>4.3777741651025437</v>
      </c>
      <c r="E91" s="8" t="s">
        <v>5</v>
      </c>
    </row>
    <row r="92" spans="1:5" hidden="1" x14ac:dyDescent="0.25">
      <c r="A92" s="11"/>
      <c r="B92" s="12" t="s">
        <v>50</v>
      </c>
      <c r="C92" s="13">
        <v>2.1580567484319912</v>
      </c>
      <c r="D92" s="13">
        <v>2.1580567484319912</v>
      </c>
      <c r="E92" s="8" t="s">
        <v>5</v>
      </c>
    </row>
    <row r="93" spans="1:5" hidden="1" x14ac:dyDescent="0.25">
      <c r="A93" s="11"/>
      <c r="B93" s="12" t="s">
        <v>51</v>
      </c>
      <c r="C93" s="13">
        <v>1.1525226940924282</v>
      </c>
      <c r="D93" s="13">
        <v>1.1525226940924282</v>
      </c>
      <c r="E93" s="8" t="s">
        <v>5</v>
      </c>
    </row>
    <row r="94" spans="1:5" hidden="1" x14ac:dyDescent="0.25">
      <c r="A94" s="11"/>
      <c r="B94" s="12" t="s">
        <v>40</v>
      </c>
      <c r="C94" s="13">
        <v>3.9942519191204839</v>
      </c>
      <c r="D94" s="13">
        <v>3.9942519191204839</v>
      </c>
      <c r="E94" s="8" t="s">
        <v>5</v>
      </c>
    </row>
    <row r="95" spans="1:5" hidden="1" x14ac:dyDescent="0.25">
      <c r="A95" s="205">
        <v>2007</v>
      </c>
      <c r="B95" s="205"/>
      <c r="C95" s="13"/>
      <c r="D95" s="13"/>
    </row>
    <row r="96" spans="1:5" hidden="1" x14ac:dyDescent="0.25">
      <c r="A96" s="11"/>
      <c r="B96" s="12" t="s">
        <v>45</v>
      </c>
      <c r="C96" s="13">
        <v>6.7949025451885969</v>
      </c>
      <c r="D96" s="13">
        <v>6.7949025451885969</v>
      </c>
      <c r="E96" s="8" t="s">
        <v>5</v>
      </c>
    </row>
    <row r="97" spans="1:5" hidden="1" x14ac:dyDescent="0.25">
      <c r="A97" s="11"/>
      <c r="B97" s="12" t="s">
        <v>46</v>
      </c>
      <c r="C97" s="13">
        <v>5.0663662872914017</v>
      </c>
      <c r="D97" s="13">
        <v>5.0663662872914017</v>
      </c>
      <c r="E97" s="8" t="s">
        <v>5</v>
      </c>
    </row>
    <row r="98" spans="1:5" hidden="1" x14ac:dyDescent="0.25">
      <c r="A98" s="11"/>
      <c r="B98" s="12" t="s">
        <v>43</v>
      </c>
      <c r="C98" s="13">
        <v>3.3366008143568049</v>
      </c>
      <c r="D98" s="13">
        <v>3.3366008143568049</v>
      </c>
      <c r="E98" s="8" t="s">
        <v>5</v>
      </c>
    </row>
    <row r="99" spans="1:5" hidden="1" x14ac:dyDescent="0.25">
      <c r="A99" s="11"/>
      <c r="B99" s="12" t="s">
        <v>47</v>
      </c>
      <c r="C99" s="13">
        <v>4.2989919058699755</v>
      </c>
      <c r="D99" s="13">
        <v>4.2989919058699755</v>
      </c>
      <c r="E99" s="8" t="s">
        <v>5</v>
      </c>
    </row>
    <row r="100" spans="1:5" hidden="1" x14ac:dyDescent="0.25">
      <c r="A100" s="11"/>
      <c r="B100" s="12" t="s">
        <v>35</v>
      </c>
      <c r="C100" s="13">
        <v>5.6889392624372759</v>
      </c>
      <c r="D100" s="13">
        <v>5.6889392624372759</v>
      </c>
      <c r="E100" s="8" t="s">
        <v>5</v>
      </c>
    </row>
    <row r="101" spans="1:5" hidden="1" x14ac:dyDescent="0.25">
      <c r="A101" s="11"/>
      <c r="B101" s="12" t="s">
        <v>42</v>
      </c>
      <c r="C101" s="13">
        <v>5.4952026313917823</v>
      </c>
      <c r="D101" s="13">
        <v>5.4952026313917823</v>
      </c>
      <c r="E101" s="8" t="s">
        <v>5</v>
      </c>
    </row>
    <row r="102" spans="1:5" hidden="1" x14ac:dyDescent="0.25">
      <c r="A102" s="11"/>
      <c r="B102" s="12" t="s">
        <v>48</v>
      </c>
      <c r="C102" s="13">
        <v>6.3285785058362576</v>
      </c>
      <c r="D102" s="13">
        <v>6.3285785058362576</v>
      </c>
      <c r="E102" s="8" t="s">
        <v>5</v>
      </c>
    </row>
    <row r="103" spans="1:5" hidden="1" x14ac:dyDescent="0.25">
      <c r="A103" s="11"/>
      <c r="B103" s="12" t="s">
        <v>49</v>
      </c>
      <c r="C103" s="13">
        <v>9.2622464770738766</v>
      </c>
      <c r="D103" s="13">
        <v>9.2622464770738766</v>
      </c>
      <c r="E103" s="8" t="s">
        <v>5</v>
      </c>
    </row>
    <row r="104" spans="1:5" hidden="1" x14ac:dyDescent="0.25">
      <c r="A104" s="11"/>
      <c r="B104" s="12" t="s">
        <v>41</v>
      </c>
      <c r="C104" s="13">
        <v>7.5028058944077491</v>
      </c>
      <c r="D104" s="13">
        <v>7.5028058944077491</v>
      </c>
      <c r="E104" s="8" t="s">
        <v>5</v>
      </c>
    </row>
    <row r="105" spans="1:5" hidden="1" x14ac:dyDescent="0.25">
      <c r="A105" s="11"/>
      <c r="B105" s="12" t="s">
        <v>50</v>
      </c>
      <c r="C105" s="13">
        <v>9.2150102499933606</v>
      </c>
      <c r="D105" s="13">
        <v>9.2150102499933606</v>
      </c>
      <c r="E105" s="8" t="s">
        <v>5</v>
      </c>
    </row>
    <row r="106" spans="1:5" hidden="1" x14ac:dyDescent="0.25">
      <c r="A106" s="11"/>
      <c r="B106" s="12" t="s">
        <v>51</v>
      </c>
      <c r="C106" s="13">
        <v>9.4769938868185513</v>
      </c>
      <c r="D106" s="13">
        <v>9.4769938868185513</v>
      </c>
      <c r="E106" s="8" t="s">
        <v>5</v>
      </c>
    </row>
    <row r="107" spans="1:5" hidden="1" x14ac:dyDescent="0.25">
      <c r="A107" s="11"/>
      <c r="B107" s="12" t="s">
        <v>40</v>
      </c>
      <c r="C107" s="13">
        <v>8.8853985738347241</v>
      </c>
      <c r="D107" s="13">
        <v>8.8853985738347241</v>
      </c>
      <c r="E107" s="8" t="s">
        <v>5</v>
      </c>
    </row>
    <row r="108" spans="1:5" hidden="1" x14ac:dyDescent="0.25">
      <c r="A108" s="205">
        <v>2008</v>
      </c>
      <c r="B108" s="205"/>
      <c r="C108" s="13"/>
      <c r="D108" s="13"/>
    </row>
    <row r="109" spans="1:5" hidden="1" x14ac:dyDescent="0.25">
      <c r="A109" s="11"/>
      <c r="B109" s="12" t="s">
        <v>45</v>
      </c>
      <c r="C109" s="13">
        <v>8.4323132207184024</v>
      </c>
      <c r="D109" s="13">
        <v>8.4323132207184024</v>
      </c>
      <c r="E109" s="8" t="s">
        <v>5</v>
      </c>
    </row>
    <row r="110" spans="1:5" hidden="1" x14ac:dyDescent="0.25">
      <c r="A110" s="11"/>
      <c r="B110" s="12" t="s">
        <v>46</v>
      </c>
      <c r="C110" s="13">
        <v>10.632041205993769</v>
      </c>
      <c r="D110" s="13">
        <v>10.632041205993769</v>
      </c>
      <c r="E110" s="8" t="s">
        <v>5</v>
      </c>
    </row>
    <row r="111" spans="1:5" hidden="1" x14ac:dyDescent="0.25">
      <c r="A111" s="11"/>
      <c r="B111" s="12" t="s">
        <v>43</v>
      </c>
      <c r="C111" s="13">
        <v>12.692256239996036</v>
      </c>
      <c r="D111" s="13">
        <v>12.692256239996036</v>
      </c>
      <c r="E111" s="8" t="s">
        <v>5</v>
      </c>
    </row>
    <row r="112" spans="1:5" hidden="1" x14ac:dyDescent="0.25">
      <c r="A112" s="11"/>
      <c r="B112" s="12" t="s">
        <v>47</v>
      </c>
      <c r="C112" s="13">
        <v>14.024317365430349</v>
      </c>
      <c r="D112" s="13">
        <v>14.024317365430349</v>
      </c>
      <c r="E112" s="8" t="s">
        <v>5</v>
      </c>
    </row>
    <row r="113" spans="1:5" hidden="1" x14ac:dyDescent="0.25">
      <c r="A113" s="11"/>
      <c r="B113" s="12" t="s">
        <v>35</v>
      </c>
      <c r="C113" s="13">
        <v>13.983360493412157</v>
      </c>
      <c r="D113" s="13">
        <v>13.983360493412157</v>
      </c>
      <c r="E113" s="8" t="s">
        <v>5</v>
      </c>
    </row>
    <row r="114" spans="1:5" hidden="1" x14ac:dyDescent="0.25">
      <c r="A114" s="11"/>
      <c r="B114" s="12" t="s">
        <v>42</v>
      </c>
      <c r="C114" s="13">
        <v>14.345185379560688</v>
      </c>
      <c r="D114" s="13">
        <v>14.345185379560688</v>
      </c>
      <c r="E114" s="8" t="s">
        <v>5</v>
      </c>
    </row>
    <row r="115" spans="1:5" hidden="1" x14ac:dyDescent="0.25">
      <c r="A115" s="11"/>
      <c r="B115" s="12" t="s">
        <v>48</v>
      </c>
      <c r="C115" s="13">
        <v>16.226265664706709</v>
      </c>
      <c r="D115" s="13">
        <v>16.226265664706709</v>
      </c>
      <c r="E115" s="8" t="s">
        <v>5</v>
      </c>
    </row>
    <row r="116" spans="1:5" hidden="1" x14ac:dyDescent="0.25">
      <c r="A116" s="11"/>
      <c r="B116" s="12" t="s">
        <v>49</v>
      </c>
      <c r="C116" s="13">
        <v>14.144672109086054</v>
      </c>
      <c r="D116" s="13">
        <v>14.144672109086054</v>
      </c>
      <c r="E116" s="8" t="s">
        <v>5</v>
      </c>
    </row>
    <row r="117" spans="1:5" hidden="1" x14ac:dyDescent="0.25">
      <c r="A117" s="11"/>
      <c r="B117" s="12" t="s">
        <v>41</v>
      </c>
      <c r="C117" s="13">
        <v>12.451135345872189</v>
      </c>
      <c r="D117" s="13">
        <v>12.451135345872189</v>
      </c>
      <c r="E117" s="8" t="s">
        <v>5</v>
      </c>
    </row>
    <row r="118" spans="1:5" hidden="1" x14ac:dyDescent="0.25">
      <c r="A118" s="11"/>
      <c r="B118" s="12" t="s">
        <v>50</v>
      </c>
      <c r="C118" s="13">
        <v>10.525995039277447</v>
      </c>
      <c r="D118" s="13">
        <v>10.525995039277447</v>
      </c>
      <c r="E118" s="8" t="s">
        <v>5</v>
      </c>
    </row>
    <row r="119" spans="1:5" hidden="1" x14ac:dyDescent="0.25">
      <c r="A119" s="11"/>
      <c r="B119" s="12" t="s">
        <v>51</v>
      </c>
      <c r="C119" s="13">
        <v>8.4335942365984184</v>
      </c>
      <c r="D119" s="13">
        <v>8.4335942365984184</v>
      </c>
      <c r="E119" s="8" t="s">
        <v>5</v>
      </c>
    </row>
    <row r="120" spans="1:5" hidden="1" x14ac:dyDescent="0.25">
      <c r="A120" s="11"/>
      <c r="B120" s="12" t="s">
        <v>40</v>
      </c>
      <c r="C120" s="13">
        <v>8.9383248168224192</v>
      </c>
      <c r="D120" s="13">
        <v>8.9383248168224192</v>
      </c>
      <c r="E120" s="8" t="s">
        <v>5</v>
      </c>
    </row>
    <row r="121" spans="1:5" hidden="1" x14ac:dyDescent="0.25">
      <c r="A121" s="205">
        <v>2009</v>
      </c>
      <c r="B121" s="205"/>
      <c r="C121" s="13"/>
      <c r="D121" s="13"/>
    </row>
    <row r="122" spans="1:5" hidden="1" x14ac:dyDescent="0.25">
      <c r="A122" s="11"/>
      <c r="B122" s="12" t="s">
        <v>45</v>
      </c>
      <c r="C122" s="13">
        <v>8.6987893306259778</v>
      </c>
      <c r="D122" s="13">
        <v>8.6987893306259778</v>
      </c>
      <c r="E122" s="8" t="s">
        <v>5</v>
      </c>
    </row>
    <row r="123" spans="1:5" hidden="1" x14ac:dyDescent="0.25">
      <c r="A123" s="11"/>
      <c r="B123" s="12" t="s">
        <v>46</v>
      </c>
      <c r="C123" s="13">
        <v>6.2349604819357696</v>
      </c>
      <c r="D123" s="13">
        <v>6.2349604819357696</v>
      </c>
      <c r="E123" s="8" t="s">
        <v>5</v>
      </c>
    </row>
    <row r="124" spans="1:5" hidden="1" x14ac:dyDescent="0.25">
      <c r="A124" s="11"/>
      <c r="B124" s="12" t="s">
        <v>43</v>
      </c>
      <c r="C124" s="13">
        <v>7.7443187714018924</v>
      </c>
      <c r="D124" s="13">
        <v>7.7443187714018924</v>
      </c>
      <c r="E124" s="8" t="s">
        <v>5</v>
      </c>
    </row>
    <row r="125" spans="1:5" hidden="1" x14ac:dyDescent="0.25">
      <c r="A125" s="11"/>
      <c r="B125" s="12" t="s">
        <v>47</v>
      </c>
      <c r="C125" s="13">
        <v>4.2630194600207894</v>
      </c>
      <c r="D125" s="13">
        <v>4.2630194600207894</v>
      </c>
      <c r="E125" s="8" t="s">
        <v>5</v>
      </c>
    </row>
    <row r="126" spans="1:5" hidden="1" x14ac:dyDescent="0.25">
      <c r="A126" s="11"/>
      <c r="B126" s="12" t="s">
        <v>35</v>
      </c>
      <c r="C126" s="13">
        <v>3.8765821516782095</v>
      </c>
      <c r="D126" s="13">
        <v>3.8765821516782095</v>
      </c>
      <c r="E126" s="8" t="s">
        <v>5</v>
      </c>
    </row>
    <row r="127" spans="1:5" hidden="1" x14ac:dyDescent="0.25">
      <c r="A127" s="11"/>
      <c r="B127" s="12" t="s">
        <v>42</v>
      </c>
      <c r="C127" s="13">
        <v>3.6722643877368011</v>
      </c>
      <c r="D127" s="13">
        <v>3.6722643877368011</v>
      </c>
      <c r="E127" s="8" t="s">
        <v>5</v>
      </c>
    </row>
    <row r="128" spans="1:5" hidden="1" x14ac:dyDescent="0.25">
      <c r="A128" s="11"/>
      <c r="B128" s="12" t="s">
        <v>48</v>
      </c>
      <c r="C128" s="13">
        <v>1.2029381886379698</v>
      </c>
      <c r="D128" s="13">
        <v>1.2029381886379698</v>
      </c>
      <c r="E128" s="8" t="s">
        <v>5</v>
      </c>
    </row>
    <row r="129" spans="1:5" hidden="1" x14ac:dyDescent="0.25">
      <c r="A129" s="11"/>
      <c r="B129" s="12" t="s">
        <v>49</v>
      </c>
      <c r="C129" s="13">
        <v>1.3814627780475153</v>
      </c>
      <c r="D129" s="13">
        <v>1.3814627780475153</v>
      </c>
      <c r="E129" s="8" t="s">
        <v>5</v>
      </c>
    </row>
    <row r="130" spans="1:5" hidden="1" x14ac:dyDescent="0.25">
      <c r="A130" s="11"/>
      <c r="B130" s="12" t="s">
        <v>41</v>
      </c>
      <c r="C130" s="13">
        <v>2.5986580367482137</v>
      </c>
      <c r="D130" s="13">
        <v>2.5986580367482137</v>
      </c>
      <c r="E130" s="8" t="s">
        <v>5</v>
      </c>
    </row>
    <row r="131" spans="1:5" hidden="1" x14ac:dyDescent="0.25">
      <c r="A131" s="11"/>
      <c r="B131" s="12" t="s">
        <v>50</v>
      </c>
      <c r="C131" s="13">
        <v>3.038533248997477</v>
      </c>
      <c r="D131" s="13">
        <v>3.038533248997477</v>
      </c>
      <c r="E131" s="8" t="s">
        <v>5</v>
      </c>
    </row>
    <row r="132" spans="1:5" hidden="1" x14ac:dyDescent="0.25">
      <c r="A132" s="11"/>
      <c r="B132" s="12" t="s">
        <v>51</v>
      </c>
      <c r="C132" s="13">
        <v>6.9150960330281785</v>
      </c>
      <c r="D132" s="13">
        <v>6.9150960330281785</v>
      </c>
      <c r="E132" s="8" t="s">
        <v>5</v>
      </c>
    </row>
    <row r="133" spans="1:5" hidden="1" x14ac:dyDescent="0.25">
      <c r="A133" s="11"/>
      <c r="B133" s="12" t="s">
        <v>40</v>
      </c>
      <c r="C133" s="13">
        <v>5.4132841065408499</v>
      </c>
      <c r="D133" s="13">
        <v>5.4132841065408499</v>
      </c>
      <c r="E133" s="8" t="s">
        <v>5</v>
      </c>
    </row>
    <row r="134" spans="1:5" ht="13.5" customHeight="1" x14ac:dyDescent="0.25">
      <c r="A134" s="31"/>
      <c r="B134" s="32"/>
      <c r="C134" s="51"/>
      <c r="D134" s="51"/>
      <c r="E134" s="30"/>
    </row>
    <row r="135" spans="1:5" x14ac:dyDescent="0.25">
      <c r="A135" s="222" t="s">
        <v>53</v>
      </c>
      <c r="B135" s="223"/>
      <c r="C135" s="223"/>
      <c r="D135" s="223"/>
      <c r="E135" s="223"/>
    </row>
    <row r="136" spans="1:5" ht="15.75" customHeight="1" x14ac:dyDescent="0.25">
      <c r="A136" s="11"/>
      <c r="B136" s="12"/>
      <c r="C136" s="13"/>
      <c r="D136" s="13"/>
    </row>
    <row r="137" spans="1:5" x14ac:dyDescent="0.25">
      <c r="A137" s="199">
        <v>2010</v>
      </c>
      <c r="B137" s="199"/>
      <c r="C137" s="26">
        <v>6.1498853675017617</v>
      </c>
      <c r="D137" s="26">
        <v>6.1498853675017617</v>
      </c>
      <c r="E137" s="27" t="s">
        <v>5</v>
      </c>
    </row>
    <row r="138" spans="1:5" x14ac:dyDescent="0.25">
      <c r="A138" s="199">
        <v>2011</v>
      </c>
      <c r="B138" s="199"/>
      <c r="C138" s="26">
        <v>11.273414605593723</v>
      </c>
      <c r="D138" s="26">
        <v>11.273414605593723</v>
      </c>
      <c r="E138" s="27" t="s">
        <v>5</v>
      </c>
    </row>
    <row r="139" spans="1:5" x14ac:dyDescent="0.25">
      <c r="A139" s="199">
        <v>2012</v>
      </c>
      <c r="B139" s="199"/>
      <c r="C139" s="26">
        <v>10.884695658563071</v>
      </c>
      <c r="D139" s="26">
        <v>10.890821576540755</v>
      </c>
      <c r="E139" s="27" t="s">
        <v>5</v>
      </c>
    </row>
    <row r="140" spans="1:5" x14ac:dyDescent="0.25">
      <c r="A140" s="199">
        <v>2013</v>
      </c>
      <c r="B140" s="199"/>
      <c r="C140" s="26">
        <v>3.8056300091942941</v>
      </c>
      <c r="D140" s="26">
        <v>3.9971959307297356</v>
      </c>
      <c r="E140" s="27" t="s">
        <v>5</v>
      </c>
    </row>
    <row r="141" spans="1:5" x14ac:dyDescent="0.25">
      <c r="A141" s="199">
        <v>2014</v>
      </c>
      <c r="B141" s="199"/>
      <c r="C141" s="26">
        <v>2.1200017571813001</v>
      </c>
      <c r="D141" s="26">
        <v>2.4484985272985815</v>
      </c>
      <c r="E141" s="26">
        <v>1.8380373043106468</v>
      </c>
    </row>
    <row r="142" spans="1:5" x14ac:dyDescent="0.25">
      <c r="A142" s="199">
        <v>2015</v>
      </c>
      <c r="B142" s="199"/>
      <c r="C142" s="26">
        <v>0.95320665877764998</v>
      </c>
      <c r="D142" s="26">
        <v>1.3713146744890103</v>
      </c>
      <c r="E142" s="26">
        <v>0.59217330355134656</v>
      </c>
    </row>
    <row r="143" spans="1:5" x14ac:dyDescent="0.25">
      <c r="A143" s="199">
        <v>2016</v>
      </c>
      <c r="B143" s="199"/>
      <c r="C143" s="26">
        <v>0.50250941361158485</v>
      </c>
      <c r="D143" s="26">
        <v>0.80139984913900619</v>
      </c>
      <c r="E143" s="26">
        <v>0.24242056068641826</v>
      </c>
    </row>
    <row r="144" spans="1:5" ht="14.25" customHeight="1" x14ac:dyDescent="0.25">
      <c r="A144" s="206"/>
      <c r="B144" s="206"/>
      <c r="C144" s="25"/>
      <c r="D144" s="25"/>
      <c r="E144" s="19"/>
    </row>
    <row r="145" spans="1:5" x14ac:dyDescent="0.25">
      <c r="A145" s="207" t="s">
        <v>52</v>
      </c>
      <c r="B145" s="208"/>
      <c r="C145" s="208"/>
      <c r="D145" s="208"/>
      <c r="E145" s="208"/>
    </row>
    <row r="146" spans="1:5" ht="12.75" customHeight="1" x14ac:dyDescent="0.25">
      <c r="A146" s="11"/>
      <c r="B146" s="24"/>
      <c r="C146" s="13"/>
      <c r="D146" s="13"/>
    </row>
    <row r="147" spans="1:5" x14ac:dyDescent="0.25">
      <c r="A147" s="199">
        <v>2010</v>
      </c>
      <c r="B147" s="199"/>
      <c r="C147" s="13"/>
      <c r="D147" s="13"/>
    </row>
    <row r="148" spans="1:5" x14ac:dyDescent="0.25">
      <c r="A148" s="11"/>
      <c r="B148" s="12" t="s">
        <v>45</v>
      </c>
      <c r="C148" s="26">
        <v>3.6787192502928612</v>
      </c>
      <c r="D148" s="26">
        <v>3.6787192502928612</v>
      </c>
      <c r="E148" s="27" t="s">
        <v>5</v>
      </c>
    </row>
    <row r="149" spans="1:5" x14ac:dyDescent="0.25">
      <c r="A149" s="11"/>
      <c r="B149" s="12" t="s">
        <v>46</v>
      </c>
      <c r="C149" s="26">
        <v>5.833804569995249</v>
      </c>
      <c r="D149" s="26">
        <v>5.833804569995249</v>
      </c>
      <c r="E149" s="27" t="s">
        <v>5</v>
      </c>
    </row>
    <row r="150" spans="1:5" x14ac:dyDescent="0.25">
      <c r="A150" s="11"/>
      <c r="B150" s="12" t="s">
        <v>43</v>
      </c>
      <c r="C150" s="26">
        <v>4.1543552543887641</v>
      </c>
      <c r="D150" s="26">
        <v>4.1543552543887641</v>
      </c>
      <c r="E150" s="27" t="s">
        <v>5</v>
      </c>
    </row>
    <row r="151" spans="1:5" x14ac:dyDescent="0.25">
      <c r="A151" s="11"/>
      <c r="B151" s="12" t="s">
        <v>47</v>
      </c>
      <c r="C151" s="26">
        <v>6.2780317985318801</v>
      </c>
      <c r="D151" s="26">
        <v>6.2780317985318801</v>
      </c>
      <c r="E151" s="27" t="s">
        <v>5</v>
      </c>
    </row>
    <row r="152" spans="1:5" x14ac:dyDescent="0.25">
      <c r="A152" s="11"/>
      <c r="B152" s="12" t="s">
        <v>35</v>
      </c>
      <c r="C152" s="26">
        <v>5.3389178667781589</v>
      </c>
      <c r="D152" s="26">
        <v>5.3389178667781589</v>
      </c>
      <c r="E152" s="27" t="s">
        <v>5</v>
      </c>
    </row>
    <row r="153" spans="1:5" x14ac:dyDescent="0.25">
      <c r="A153" s="11"/>
      <c r="B153" s="12" t="s">
        <v>42</v>
      </c>
      <c r="C153" s="26">
        <v>6.0835733297670114</v>
      </c>
      <c r="D153" s="26">
        <v>6.0835733297670114</v>
      </c>
      <c r="E153" s="27" t="s">
        <v>5</v>
      </c>
    </row>
    <row r="154" spans="1:5" x14ac:dyDescent="0.25">
      <c r="A154" s="11"/>
      <c r="B154" s="12" t="s">
        <v>48</v>
      </c>
      <c r="C154" s="26">
        <v>8.9066893986073481</v>
      </c>
      <c r="D154" s="26">
        <v>8.9066893986073481</v>
      </c>
      <c r="E154" s="27" t="s">
        <v>5</v>
      </c>
    </row>
    <row r="155" spans="1:5" x14ac:dyDescent="0.25">
      <c r="A155" s="11"/>
      <c r="B155" s="12" t="s">
        <v>49</v>
      </c>
      <c r="C155" s="26">
        <v>8.2362262487674975</v>
      </c>
      <c r="D155" s="26">
        <v>8.2362262487674975</v>
      </c>
      <c r="E155" s="27" t="s">
        <v>5</v>
      </c>
    </row>
    <row r="156" spans="1:5" x14ac:dyDescent="0.25">
      <c r="A156" s="11"/>
      <c r="B156" s="12" t="s">
        <v>41</v>
      </c>
      <c r="C156" s="26">
        <v>6.6341639388678653</v>
      </c>
      <c r="D156" s="26">
        <v>6.6341639388678653</v>
      </c>
      <c r="E156" s="27" t="s">
        <v>5</v>
      </c>
    </row>
    <row r="157" spans="1:5" x14ac:dyDescent="0.25">
      <c r="A157" s="11"/>
      <c r="B157" s="12" t="s">
        <v>50</v>
      </c>
      <c r="C157" s="26">
        <v>6.8680424003632501</v>
      </c>
      <c r="D157" s="26">
        <v>6.8680424003632501</v>
      </c>
      <c r="E157" s="27" t="s">
        <v>5</v>
      </c>
    </row>
    <row r="158" spans="1:5" x14ac:dyDescent="0.25">
      <c r="A158" s="11"/>
      <c r="B158" s="12" t="s">
        <v>51</v>
      </c>
      <c r="C158" s="26">
        <v>4.806164067711638</v>
      </c>
      <c r="D158" s="26">
        <v>4.806164067711638</v>
      </c>
      <c r="E158" s="27" t="s">
        <v>5</v>
      </c>
    </row>
    <row r="159" spans="1:5" x14ac:dyDescent="0.25">
      <c r="A159" s="11"/>
      <c r="B159" s="12" t="s">
        <v>40</v>
      </c>
      <c r="C159" s="26">
        <v>6.936011455342328</v>
      </c>
      <c r="D159" s="26">
        <v>6.936011455342328</v>
      </c>
      <c r="E159" s="27" t="s">
        <v>5</v>
      </c>
    </row>
    <row r="160" spans="1:5" x14ac:dyDescent="0.25">
      <c r="A160" s="199">
        <v>2011</v>
      </c>
      <c r="B160" s="199"/>
      <c r="C160" s="26"/>
      <c r="D160" s="26"/>
      <c r="E160" s="27"/>
    </row>
    <row r="161" spans="1:5" x14ac:dyDescent="0.25">
      <c r="A161" s="11"/>
      <c r="B161" s="12" t="s">
        <v>45</v>
      </c>
      <c r="C161" s="26">
        <v>7.7959876650150584</v>
      </c>
      <c r="D161" s="26">
        <v>7.7959876650150584</v>
      </c>
      <c r="E161" s="27" t="s">
        <v>5</v>
      </c>
    </row>
    <row r="162" spans="1:5" x14ac:dyDescent="0.25">
      <c r="A162" s="11"/>
      <c r="B162" s="12" t="s">
        <v>46</v>
      </c>
      <c r="C162" s="26">
        <v>5.9516968921776714</v>
      </c>
      <c r="D162" s="26">
        <v>5.9516968921776714</v>
      </c>
      <c r="E162" s="27" t="s">
        <v>5</v>
      </c>
    </row>
    <row r="163" spans="1:5" x14ac:dyDescent="0.25">
      <c r="A163" s="11"/>
      <c r="B163" s="12" t="s">
        <v>43</v>
      </c>
      <c r="C163" s="26">
        <v>5.6906353216183758</v>
      </c>
      <c r="D163" s="26">
        <v>5.6906353216183758</v>
      </c>
      <c r="E163" s="27" t="s">
        <v>5</v>
      </c>
    </row>
    <row r="164" spans="1:5" x14ac:dyDescent="0.25">
      <c r="A164" s="11"/>
      <c r="B164" s="12" t="s">
        <v>47</v>
      </c>
      <c r="C164" s="26">
        <v>9.3991553842239117</v>
      </c>
      <c r="D164" s="26">
        <v>9.3991553842239117</v>
      </c>
      <c r="E164" s="27" t="s">
        <v>5</v>
      </c>
    </row>
    <row r="165" spans="1:5" x14ac:dyDescent="0.25">
      <c r="A165" s="11"/>
      <c r="B165" s="12" t="s">
        <v>35</v>
      </c>
      <c r="C165" s="26">
        <v>12.883312020928649</v>
      </c>
      <c r="D165" s="26">
        <v>12.883312020928649</v>
      </c>
      <c r="E165" s="27" t="s">
        <v>5</v>
      </c>
    </row>
    <row r="166" spans="1:5" x14ac:dyDescent="0.25">
      <c r="A166" s="11"/>
      <c r="B166" s="12" t="s">
        <v>42</v>
      </c>
      <c r="C166" s="26">
        <v>12.686891578974823</v>
      </c>
      <c r="D166" s="26">
        <v>12.686891578974823</v>
      </c>
      <c r="E166" s="27" t="s">
        <v>5</v>
      </c>
    </row>
    <row r="167" spans="1:5" x14ac:dyDescent="0.25">
      <c r="A167" s="11"/>
      <c r="B167" s="12" t="s">
        <v>48</v>
      </c>
      <c r="C167" s="26">
        <v>10.337808519870361</v>
      </c>
      <c r="D167" s="26">
        <v>10.337808519870361</v>
      </c>
      <c r="E167" s="27" t="s">
        <v>5</v>
      </c>
    </row>
    <row r="168" spans="1:5" x14ac:dyDescent="0.25">
      <c r="A168" s="11"/>
      <c r="B168" s="12" t="s">
        <v>49</v>
      </c>
      <c r="C168" s="26">
        <v>9.9904957096830458</v>
      </c>
      <c r="D168" s="26">
        <v>9.9904957096830458</v>
      </c>
      <c r="E168" s="27" t="s">
        <v>5</v>
      </c>
    </row>
    <row r="169" spans="1:5" x14ac:dyDescent="0.25">
      <c r="A169" s="11"/>
      <c r="B169" s="12" t="s">
        <v>41</v>
      </c>
      <c r="C169" s="26">
        <v>12.873436061408473</v>
      </c>
      <c r="D169" s="26">
        <v>12.873436061408473</v>
      </c>
      <c r="E169" s="27" t="s">
        <v>5</v>
      </c>
    </row>
    <row r="170" spans="1:5" x14ac:dyDescent="0.25">
      <c r="A170" s="11"/>
      <c r="B170" s="12" t="s">
        <v>50</v>
      </c>
      <c r="C170" s="26">
        <v>13.505629342541159</v>
      </c>
      <c r="D170" s="26">
        <v>13.505629342541159</v>
      </c>
      <c r="E170" s="27" t="s">
        <v>5</v>
      </c>
    </row>
    <row r="171" spans="1:5" x14ac:dyDescent="0.25">
      <c r="A171" s="11"/>
      <c r="B171" s="12" t="s">
        <v>51</v>
      </c>
      <c r="C171" s="26">
        <v>16.837680589848514</v>
      </c>
      <c r="D171" s="26">
        <v>16.837680589848514</v>
      </c>
      <c r="E171" s="27" t="s">
        <v>5</v>
      </c>
    </row>
    <row r="172" spans="1:5" x14ac:dyDescent="0.25">
      <c r="A172" s="11"/>
      <c r="B172" s="12" t="s">
        <v>40</v>
      </c>
      <c r="C172" s="26">
        <v>16.658160536887266</v>
      </c>
      <c r="D172" s="26">
        <v>16.658160536887266</v>
      </c>
      <c r="E172" s="27" t="s">
        <v>5</v>
      </c>
    </row>
    <row r="173" spans="1:5" x14ac:dyDescent="0.25">
      <c r="A173" s="199">
        <v>2012</v>
      </c>
      <c r="B173" s="199"/>
      <c r="C173" s="26"/>
      <c r="D173" s="26"/>
      <c r="E173" s="27"/>
    </row>
    <row r="174" spans="1:5" x14ac:dyDescent="0.25">
      <c r="A174" s="11"/>
      <c r="B174" s="12" t="s">
        <v>45</v>
      </c>
      <c r="C174" s="26">
        <v>16.992126209986203</v>
      </c>
      <c r="D174" s="26">
        <v>16.992126209986203</v>
      </c>
      <c r="E174" s="27" t="s">
        <v>5</v>
      </c>
    </row>
    <row r="175" spans="1:5" x14ac:dyDescent="0.25">
      <c r="A175" s="11"/>
      <c r="B175" s="12" t="s">
        <v>46</v>
      </c>
      <c r="C175" s="26">
        <v>17.567096842596584</v>
      </c>
      <c r="D175" s="26">
        <v>17.567096842596584</v>
      </c>
      <c r="E175" s="27" t="s">
        <v>5</v>
      </c>
    </row>
    <row r="176" spans="1:5" x14ac:dyDescent="0.25">
      <c r="A176" s="11"/>
      <c r="B176" s="12" t="s">
        <v>43</v>
      </c>
      <c r="C176" s="26">
        <v>17.716493485863239</v>
      </c>
      <c r="D176" s="26">
        <v>17.716493485863239</v>
      </c>
      <c r="E176" s="27" t="s">
        <v>5</v>
      </c>
    </row>
    <row r="177" spans="1:5" x14ac:dyDescent="0.25">
      <c r="A177" s="11"/>
      <c r="B177" s="12" t="s">
        <v>47</v>
      </c>
      <c r="C177" s="26">
        <v>12.634261176899365</v>
      </c>
      <c r="D177" s="26">
        <v>12.634261176899365</v>
      </c>
      <c r="E177" s="27" t="s">
        <v>5</v>
      </c>
    </row>
    <row r="178" spans="1:5" x14ac:dyDescent="0.25">
      <c r="A178" s="11"/>
      <c r="B178" s="12" t="s">
        <v>35</v>
      </c>
      <c r="C178" s="26">
        <v>6.8561656978384677</v>
      </c>
      <c r="D178" s="26">
        <v>6.8561656978384677</v>
      </c>
      <c r="E178" s="27" t="s">
        <v>5</v>
      </c>
    </row>
    <row r="179" spans="1:5" x14ac:dyDescent="0.25">
      <c r="A179" s="11"/>
      <c r="B179" s="12" t="s">
        <v>42</v>
      </c>
      <c r="C179" s="26">
        <v>10.297495915037702</v>
      </c>
      <c r="D179" s="26">
        <v>10.297495915037702</v>
      </c>
      <c r="E179" s="27" t="s">
        <v>5</v>
      </c>
    </row>
    <row r="180" spans="1:5" x14ac:dyDescent="0.25">
      <c r="A180" s="11"/>
      <c r="B180" s="12" t="s">
        <v>48</v>
      </c>
      <c r="C180" s="26">
        <v>10.500729503740637</v>
      </c>
      <c r="D180" s="26">
        <v>10.418307822199768</v>
      </c>
      <c r="E180" s="27" t="s">
        <v>5</v>
      </c>
    </row>
    <row r="181" spans="1:5" x14ac:dyDescent="0.25">
      <c r="A181" s="11"/>
      <c r="B181" s="12" t="s">
        <v>49</v>
      </c>
      <c r="C181" s="26">
        <v>10.866575206924933</v>
      </c>
      <c r="D181" s="26">
        <v>10.713898954305412</v>
      </c>
      <c r="E181" s="27" t="s">
        <v>5</v>
      </c>
    </row>
    <row r="182" spans="1:5" x14ac:dyDescent="0.25">
      <c r="A182" s="11"/>
      <c r="B182" s="12" t="s">
        <v>41</v>
      </c>
      <c r="C182" s="26">
        <v>9.463825267482683</v>
      </c>
      <c r="D182" s="26">
        <v>9.3772912618951043</v>
      </c>
      <c r="E182" s="27" t="s">
        <v>5</v>
      </c>
    </row>
    <row r="183" spans="1:5" x14ac:dyDescent="0.25">
      <c r="A183" s="11"/>
      <c r="B183" s="12" t="s">
        <v>50</v>
      </c>
      <c r="C183" s="26">
        <v>9.1472951710695796</v>
      </c>
      <c r="D183" s="26">
        <v>9.0798386481207203</v>
      </c>
      <c r="E183" s="27" t="s">
        <v>5</v>
      </c>
    </row>
    <row r="184" spans="1:5" x14ac:dyDescent="0.25">
      <c r="A184" s="11"/>
      <c r="B184" s="12" t="s">
        <v>51</v>
      </c>
      <c r="C184" s="26">
        <v>5.8961751504207349</v>
      </c>
      <c r="D184" s="26">
        <v>5.9694378646101054</v>
      </c>
      <c r="E184" s="27" t="s">
        <v>5</v>
      </c>
    </row>
    <row r="185" spans="1:5" x14ac:dyDescent="0.25">
      <c r="A185" s="69"/>
      <c r="B185" s="70" t="s">
        <v>40</v>
      </c>
      <c r="C185" s="67">
        <v>5.0669562125144729</v>
      </c>
      <c r="D185" s="67">
        <v>5.4302984659286402</v>
      </c>
      <c r="E185" s="68" t="s">
        <v>5</v>
      </c>
    </row>
    <row r="186" spans="1:5" x14ac:dyDescent="0.25">
      <c r="A186" s="199">
        <v>2013</v>
      </c>
      <c r="B186" s="199"/>
      <c r="C186" s="67"/>
      <c r="D186" s="67"/>
      <c r="E186" s="68"/>
    </row>
    <row r="187" spans="1:5" x14ac:dyDescent="0.25">
      <c r="A187" s="11"/>
      <c r="B187" s="12" t="s">
        <v>45</v>
      </c>
      <c r="C187" s="67">
        <v>4.3286082082422128</v>
      </c>
      <c r="D187" s="67">
        <v>4.7136399686493746</v>
      </c>
      <c r="E187" s="68" t="s">
        <v>5</v>
      </c>
    </row>
    <row r="188" spans="1:5" x14ac:dyDescent="0.25">
      <c r="A188" s="69"/>
      <c r="B188" s="75" t="s">
        <v>46</v>
      </c>
      <c r="C188" s="67">
        <v>4.4335929403362728</v>
      </c>
      <c r="D188" s="76">
        <v>4.7506196050961735</v>
      </c>
      <c r="E188" s="68" t="s">
        <v>5</v>
      </c>
    </row>
    <row r="189" spans="1:5" x14ac:dyDescent="0.25">
      <c r="A189" s="69"/>
      <c r="B189" s="79" t="s">
        <v>43</v>
      </c>
      <c r="C189" s="67">
        <v>4.1651035441879092</v>
      </c>
      <c r="D189" s="67">
        <v>4.560427345403717</v>
      </c>
      <c r="E189" s="68" t="s">
        <v>5</v>
      </c>
    </row>
    <row r="190" spans="1:5" x14ac:dyDescent="0.25">
      <c r="A190" s="69"/>
      <c r="B190" s="79" t="s">
        <v>47</v>
      </c>
      <c r="C190" s="67">
        <v>4.3799485182937303</v>
      </c>
      <c r="D190" s="67">
        <v>4.659753913552378</v>
      </c>
      <c r="E190" s="68" t="s">
        <v>5</v>
      </c>
    </row>
    <row r="191" spans="1:5" x14ac:dyDescent="0.25">
      <c r="A191" s="69"/>
      <c r="B191" s="79" t="s">
        <v>35</v>
      </c>
      <c r="C191" s="67">
        <v>6.5969864911449738</v>
      </c>
      <c r="D191" s="67">
        <v>7.0330353890180275</v>
      </c>
      <c r="E191" s="68" t="s">
        <v>5</v>
      </c>
    </row>
    <row r="192" spans="1:5" x14ac:dyDescent="0.25">
      <c r="A192" s="69"/>
      <c r="B192" s="79" t="s">
        <v>42</v>
      </c>
      <c r="C192" s="67">
        <v>2.0671926734614932</v>
      </c>
      <c r="D192" s="67">
        <v>2.4449780638472474</v>
      </c>
      <c r="E192" s="67">
        <v>1.7440628387641155</v>
      </c>
    </row>
    <row r="193" spans="1:5" x14ac:dyDescent="0.25">
      <c r="A193" s="69"/>
      <c r="B193" s="79" t="s">
        <v>48</v>
      </c>
      <c r="C193" s="67">
        <v>3.004512575531848</v>
      </c>
      <c r="D193" s="67">
        <v>3.5615520903521602</v>
      </c>
      <c r="E193" s="67">
        <v>2.5287208753609125</v>
      </c>
    </row>
    <row r="194" spans="1:5" x14ac:dyDescent="0.25">
      <c r="A194" s="69"/>
      <c r="B194" s="79" t="s">
        <v>49</v>
      </c>
      <c r="C194" s="67">
        <v>2.5148873159002383</v>
      </c>
      <c r="D194" s="67">
        <v>2.7000905223472982</v>
      </c>
      <c r="E194" s="67">
        <v>2.356882375447511</v>
      </c>
    </row>
    <row r="195" spans="1:5" x14ac:dyDescent="0.25">
      <c r="A195" s="69"/>
      <c r="B195" s="79" t="s">
        <v>41</v>
      </c>
      <c r="C195" s="67">
        <v>3.401101668818729</v>
      </c>
      <c r="D195" s="67">
        <v>3.4050825888838565</v>
      </c>
      <c r="E195" s="67">
        <v>3.3977016732779974</v>
      </c>
    </row>
    <row r="196" spans="1:5" x14ac:dyDescent="0.25">
      <c r="A196" s="69"/>
      <c r="B196" s="79" t="s">
        <v>50</v>
      </c>
      <c r="C196" s="67">
        <v>3.9514741793007513</v>
      </c>
      <c r="D196" s="67">
        <v>3.6733537034947084</v>
      </c>
      <c r="E196" s="67">
        <v>4.1890853513676163</v>
      </c>
    </row>
    <row r="197" spans="1:5" x14ac:dyDescent="0.25">
      <c r="A197" s="69"/>
      <c r="B197" s="79" t="s">
        <v>51</v>
      </c>
      <c r="C197" s="67">
        <v>3.7229145759384741</v>
      </c>
      <c r="D197" s="67">
        <v>3.6220277766843889</v>
      </c>
      <c r="E197" s="67">
        <v>3.8093165504330395</v>
      </c>
    </row>
    <row r="198" spans="1:5" x14ac:dyDescent="0.25">
      <c r="A198" s="69"/>
      <c r="B198" s="79" t="s">
        <v>40</v>
      </c>
      <c r="C198" s="67">
        <v>3.2866700653403358</v>
      </c>
      <c r="D198" s="67">
        <v>3.0677014377208378</v>
      </c>
      <c r="E198" s="67">
        <v>3.4751649542801966</v>
      </c>
    </row>
    <row r="199" spans="1:5" x14ac:dyDescent="0.25">
      <c r="A199" s="199">
        <v>2014</v>
      </c>
      <c r="B199" s="199"/>
      <c r="C199" s="67"/>
      <c r="D199" s="67"/>
      <c r="E199" s="68"/>
    </row>
    <row r="200" spans="1:5" x14ac:dyDescent="0.25">
      <c r="A200" s="11"/>
      <c r="B200" s="12" t="s">
        <v>45</v>
      </c>
      <c r="C200" s="67">
        <v>3.2759797916374511</v>
      </c>
      <c r="D200" s="67">
        <v>2.5883906671014589</v>
      </c>
      <c r="E200" s="67">
        <v>3.8681326372765668</v>
      </c>
    </row>
    <row r="201" spans="1:5" x14ac:dyDescent="0.25">
      <c r="A201" s="11"/>
      <c r="B201" s="12" t="s">
        <v>46</v>
      </c>
      <c r="C201" s="67">
        <v>3.3425454116763564</v>
      </c>
      <c r="D201" s="67">
        <v>3.4012267464817336</v>
      </c>
      <c r="E201" s="67">
        <v>3.2920702900450571</v>
      </c>
    </row>
    <row r="202" spans="1:5" x14ac:dyDescent="0.25">
      <c r="A202" s="11"/>
      <c r="B202" s="12" t="s">
        <v>43</v>
      </c>
      <c r="C202" s="67">
        <v>2.2250517630140187</v>
      </c>
      <c r="D202" s="67">
        <v>2.2546833127091936</v>
      </c>
      <c r="E202" s="67">
        <v>2.1995280752597379</v>
      </c>
    </row>
    <row r="203" spans="1:5" x14ac:dyDescent="0.25">
      <c r="A203" s="11"/>
      <c r="B203" s="12" t="s">
        <v>47</v>
      </c>
      <c r="C203" s="67">
        <v>2.2981689589115506</v>
      </c>
      <c r="D203" s="67">
        <v>2.5798690121687118</v>
      </c>
      <c r="E203" s="67">
        <v>2.0560223652975163</v>
      </c>
    </row>
    <row r="204" spans="1:5" x14ac:dyDescent="0.25">
      <c r="A204" s="11"/>
      <c r="B204" s="12" t="s">
        <v>35</v>
      </c>
      <c r="C204" s="67">
        <v>3.1917361463479121</v>
      </c>
      <c r="D204" s="67">
        <v>3.2576126103493364</v>
      </c>
      <c r="E204" s="67">
        <v>3.1349611286097812</v>
      </c>
    </row>
    <row r="205" spans="1:5" x14ac:dyDescent="0.25">
      <c r="A205" s="11"/>
      <c r="B205" s="12" t="s">
        <v>42</v>
      </c>
      <c r="C205" s="67">
        <v>3.319010765104502</v>
      </c>
      <c r="D205" s="67">
        <v>3.5272395616125607</v>
      </c>
      <c r="E205" s="67">
        <v>3.1396802126375079</v>
      </c>
    </row>
    <row r="206" spans="1:5" x14ac:dyDescent="0.25">
      <c r="A206" s="11"/>
      <c r="B206" s="12" t="s">
        <v>48</v>
      </c>
      <c r="C206" s="67">
        <v>2.550840899025264</v>
      </c>
      <c r="D206" s="67">
        <v>2.3800554124083106</v>
      </c>
      <c r="E206" s="67">
        <v>2.6981857048613556</v>
      </c>
    </row>
    <row r="207" spans="1:5" x14ac:dyDescent="0.25">
      <c r="A207" s="11"/>
      <c r="B207" s="12" t="s">
        <v>49</v>
      </c>
      <c r="C207" s="67">
        <v>2.2333841551956946</v>
      </c>
      <c r="D207" s="67">
        <v>2.9342927834610677</v>
      </c>
      <c r="E207" s="67">
        <v>1.6334033613703669</v>
      </c>
    </row>
    <row r="208" spans="1:5" x14ac:dyDescent="0.25">
      <c r="A208" s="11"/>
      <c r="B208" s="12" t="s">
        <v>41</v>
      </c>
      <c r="C208" s="67">
        <v>1.4023268050649573</v>
      </c>
      <c r="D208" s="67">
        <v>2.1302588161895564</v>
      </c>
      <c r="E208" s="67">
        <v>0.78057549541474813</v>
      </c>
    </row>
    <row r="209" spans="1:5" x14ac:dyDescent="0.25">
      <c r="A209" s="11"/>
      <c r="B209" s="12" t="s">
        <v>50</v>
      </c>
      <c r="C209" s="67">
        <v>0.86577192066401576</v>
      </c>
      <c r="D209" s="67">
        <v>2.1845807645516135</v>
      </c>
      <c r="E209" s="67">
        <v>-0.255370191730242</v>
      </c>
    </row>
    <row r="210" spans="1:5" x14ac:dyDescent="0.25">
      <c r="A210" s="11"/>
      <c r="B210" s="12" t="s">
        <v>51</v>
      </c>
      <c r="C210" s="67">
        <v>0.35227046319095123</v>
      </c>
      <c r="D210" s="67">
        <v>1.0505361051722728</v>
      </c>
      <c r="E210" s="67">
        <v>-0.24466276106918095</v>
      </c>
    </row>
    <row r="211" spans="1:5" x14ac:dyDescent="0.25">
      <c r="A211" s="11"/>
      <c r="B211" s="12" t="s">
        <v>40</v>
      </c>
      <c r="C211" s="67">
        <v>0.53111490457100619</v>
      </c>
      <c r="D211" s="67">
        <v>1.1727194340175329</v>
      </c>
      <c r="E211" s="67">
        <v>-1.9022997393358665E-2</v>
      </c>
    </row>
    <row r="212" spans="1:5" x14ac:dyDescent="0.25">
      <c r="A212" s="199">
        <v>2015</v>
      </c>
      <c r="B212" s="199"/>
      <c r="C212" s="67"/>
      <c r="D212" s="67"/>
      <c r="E212" s="68"/>
    </row>
    <row r="213" spans="1:5" x14ac:dyDescent="0.25">
      <c r="A213" s="11"/>
      <c r="B213" s="12" t="s">
        <v>45</v>
      </c>
      <c r="C213" s="67">
        <v>0.13867773811122586</v>
      </c>
      <c r="D213" s="67">
        <v>1.4413130801289364</v>
      </c>
      <c r="E213" s="67">
        <v>-0.9693319857626892</v>
      </c>
    </row>
    <row r="214" spans="1:5" x14ac:dyDescent="0.25">
      <c r="A214" s="11"/>
      <c r="B214" s="12" t="s">
        <v>46</v>
      </c>
      <c r="C214" s="67">
        <v>0.39863596242866173</v>
      </c>
      <c r="D214" s="67">
        <v>0.94292951928420798</v>
      </c>
      <c r="E214" s="67">
        <v>-7.003634453616181E-2</v>
      </c>
    </row>
    <row r="215" spans="1:5" x14ac:dyDescent="0.25">
      <c r="A215" s="11"/>
      <c r="B215" s="12" t="s">
        <v>43</v>
      </c>
      <c r="C215" s="67">
        <v>0.91912324057839001</v>
      </c>
      <c r="D215" s="67">
        <v>1.0675105200332657</v>
      </c>
      <c r="E215" s="67">
        <v>0.79123811095387353</v>
      </c>
    </row>
    <row r="216" spans="1:5" x14ac:dyDescent="0.25">
      <c r="A216" s="11"/>
      <c r="B216" s="12" t="s">
        <v>47</v>
      </c>
      <c r="C216" s="67">
        <v>1.4063293351472161</v>
      </c>
      <c r="D216" s="67">
        <v>1.745500084714724</v>
      </c>
      <c r="E216" s="67">
        <v>1.1132850012462558</v>
      </c>
    </row>
    <row r="217" spans="1:5" x14ac:dyDescent="0.25">
      <c r="A217" s="11"/>
      <c r="B217" s="12" t="s">
        <v>35</v>
      </c>
      <c r="C217" s="67">
        <v>0.46753686639038339</v>
      </c>
      <c r="D217" s="67">
        <v>0.67549845172791834</v>
      </c>
      <c r="E217" s="67">
        <v>0.28809396254589892</v>
      </c>
    </row>
    <row r="218" spans="1:5" x14ac:dyDescent="0.25">
      <c r="A218" s="11"/>
      <c r="B218" s="12" t="s">
        <v>42</v>
      </c>
      <c r="C218" s="67">
        <v>1.4530777795498828</v>
      </c>
      <c r="D218" s="67">
        <v>1.800727962135773</v>
      </c>
      <c r="E218" s="67">
        <v>1.1525498683464086</v>
      </c>
    </row>
    <row r="219" spans="1:5" x14ac:dyDescent="0.25">
      <c r="A219" s="11"/>
      <c r="B219" s="12" t="s">
        <v>48</v>
      </c>
      <c r="C219" s="67">
        <v>0.91257571556515593</v>
      </c>
      <c r="D219" s="67">
        <v>1.6701469522034662</v>
      </c>
      <c r="E219" s="67">
        <v>0.2610074329009171</v>
      </c>
    </row>
    <row r="220" spans="1:5" x14ac:dyDescent="0.25">
      <c r="A220" s="11"/>
      <c r="B220" s="12" t="s">
        <v>49</v>
      </c>
      <c r="C220" s="67">
        <v>1.2093954859348388</v>
      </c>
      <c r="D220" s="67">
        <v>1.5044467350011193</v>
      </c>
      <c r="E220" s="67">
        <v>0.95359756183523992</v>
      </c>
    </row>
    <row r="221" spans="1:5" x14ac:dyDescent="0.25">
      <c r="A221" s="11"/>
      <c r="B221" s="12" t="s">
        <v>41</v>
      </c>
      <c r="C221" s="67">
        <v>1.1024778533301083</v>
      </c>
      <c r="D221" s="67">
        <v>1.3605074168342668</v>
      </c>
      <c r="E221" s="67">
        <v>0.87913453888683879</v>
      </c>
    </row>
    <row r="222" spans="1:5" x14ac:dyDescent="0.25">
      <c r="A222" s="11"/>
      <c r="B222" s="12" t="s">
        <v>50</v>
      </c>
      <c r="C222" s="67">
        <v>1.0379526456419041</v>
      </c>
      <c r="D222" s="67">
        <v>1.1133944903466864</v>
      </c>
      <c r="E222" s="67">
        <v>0.97224937952828938</v>
      </c>
    </row>
    <row r="223" spans="1:5" x14ac:dyDescent="0.25">
      <c r="A223" s="69"/>
      <c r="B223" s="12" t="s">
        <v>51</v>
      </c>
      <c r="C223" s="67">
        <v>1.5372275402211644</v>
      </c>
      <c r="D223" s="67">
        <v>1.9747488791808987</v>
      </c>
      <c r="E223" s="67">
        <v>1.1583430752776014</v>
      </c>
    </row>
    <row r="224" spans="1:5" x14ac:dyDescent="0.25">
      <c r="A224" s="69"/>
      <c r="B224" s="12" t="s">
        <v>40</v>
      </c>
      <c r="C224" s="67">
        <v>0.85377757248394914</v>
      </c>
      <c r="D224" s="67">
        <v>1.1583913624289455</v>
      </c>
      <c r="E224" s="67">
        <v>0.58947599634657788</v>
      </c>
    </row>
    <row r="225" spans="1:5" x14ac:dyDescent="0.25">
      <c r="A225" s="199">
        <v>2016</v>
      </c>
      <c r="B225" s="199"/>
      <c r="C225" s="67"/>
      <c r="D225" s="67"/>
      <c r="E225" s="67"/>
    </row>
    <row r="226" spans="1:5" x14ac:dyDescent="0.25">
      <c r="A226" s="69"/>
      <c r="B226" s="12" t="s">
        <v>45</v>
      </c>
      <c r="C226" s="67">
        <v>1.0407081213698044</v>
      </c>
      <c r="D226" s="67">
        <v>1.3652171624402021</v>
      </c>
      <c r="E226" s="67">
        <v>0.75796459544947847</v>
      </c>
    </row>
    <row r="227" spans="1:5" x14ac:dyDescent="0.25">
      <c r="A227" s="69"/>
      <c r="B227" s="12" t="s">
        <v>46</v>
      </c>
      <c r="C227" s="67">
        <v>1.1364771380392158</v>
      </c>
      <c r="D227" s="67">
        <v>1.349653655417038</v>
      </c>
      <c r="E227" s="67">
        <v>0.951057539169331</v>
      </c>
    </row>
    <row r="228" spans="1:5" x14ac:dyDescent="0.25">
      <c r="A228" s="69"/>
      <c r="B228" s="12" t="s">
        <v>43</v>
      </c>
      <c r="C228" s="67">
        <v>0.66900523456510097</v>
      </c>
      <c r="D228" s="67">
        <v>1.4395346104989271</v>
      </c>
      <c r="E228" s="67">
        <v>3.1169649641338282E-3</v>
      </c>
    </row>
    <row r="229" spans="1:5" x14ac:dyDescent="0.25">
      <c r="A229" s="69"/>
      <c r="B229" s="12" t="s">
        <v>47</v>
      </c>
      <c r="C229" s="67">
        <v>-0.18380611745640874</v>
      </c>
      <c r="D229" s="67">
        <v>0.60160649209577421</v>
      </c>
      <c r="E229" s="67">
        <v>-0.86664744409465921</v>
      </c>
    </row>
    <row r="230" spans="1:5" x14ac:dyDescent="0.25">
      <c r="A230" s="69"/>
      <c r="B230" s="12" t="s">
        <v>35</v>
      </c>
      <c r="C230" s="67">
        <v>-0.15582000573073351</v>
      </c>
      <c r="D230" s="67">
        <v>0.82201042472549446</v>
      </c>
      <c r="E230" s="67">
        <v>-1.0028155561550678</v>
      </c>
    </row>
    <row r="231" spans="1:5" x14ac:dyDescent="0.25">
      <c r="A231" s="69"/>
      <c r="B231" s="12" t="s">
        <v>42</v>
      </c>
      <c r="C231" s="67">
        <v>-0.76683599519887791</v>
      </c>
      <c r="D231" s="67">
        <v>-0.1706778152251287</v>
      </c>
      <c r="E231" s="67">
        <v>-1.2854902045740801</v>
      </c>
    </row>
    <row r="232" spans="1:5" x14ac:dyDescent="0.25">
      <c r="A232" s="69"/>
      <c r="B232" s="12" t="s">
        <v>48</v>
      </c>
      <c r="C232" s="67">
        <v>-0.38391995634919907</v>
      </c>
      <c r="D232" s="67">
        <v>9.2189949097631896E-2</v>
      </c>
      <c r="E232" s="67">
        <v>-0.79916557851400505</v>
      </c>
    </row>
    <row r="233" spans="1:5" x14ac:dyDescent="0.25">
      <c r="A233" s="69"/>
      <c r="B233" s="12" t="s">
        <v>49</v>
      </c>
      <c r="C233" s="67">
        <v>-0.62903020584658131</v>
      </c>
      <c r="D233" s="67">
        <v>-0.36722627317347101</v>
      </c>
      <c r="E233" s="67">
        <v>-0.85724247672325227</v>
      </c>
    </row>
    <row r="234" spans="1:5" x14ac:dyDescent="0.25">
      <c r="A234" s="69"/>
      <c r="B234" s="12" t="s">
        <v>41</v>
      </c>
      <c r="C234" s="67">
        <v>-0.21052298212775877</v>
      </c>
      <c r="D234" s="67">
        <v>0.39042711789760709</v>
      </c>
      <c r="E234" s="67">
        <v>-0.73317102591515804</v>
      </c>
    </row>
    <row r="235" spans="1:5" x14ac:dyDescent="0.25">
      <c r="A235" s="69"/>
      <c r="B235" s="12" t="s">
        <v>50</v>
      </c>
      <c r="C235" s="67">
        <v>1.7128634706690793</v>
      </c>
      <c r="D235" s="67">
        <v>1.2025995861927985</v>
      </c>
      <c r="E235" s="67">
        <v>2.1578800075127802</v>
      </c>
    </row>
    <row r="236" spans="1:5" x14ac:dyDescent="0.25">
      <c r="A236" s="69"/>
      <c r="B236" s="12" t="s">
        <v>51</v>
      </c>
      <c r="C236" s="67">
        <v>1.4991691607198154</v>
      </c>
      <c r="D236" s="67">
        <v>1.0963335089493542</v>
      </c>
      <c r="E236" s="67">
        <v>1.8508319334554324</v>
      </c>
    </row>
    <row r="237" spans="1:5" x14ac:dyDescent="0.25">
      <c r="A237" s="69"/>
      <c r="B237" s="12" t="s">
        <v>40</v>
      </c>
      <c r="C237" s="67">
        <v>2.3177221684353322</v>
      </c>
      <c r="D237" s="67">
        <v>1.8253800545742438</v>
      </c>
      <c r="E237" s="67">
        <v>2.7473244187922852</v>
      </c>
    </row>
    <row r="238" spans="1:5" x14ac:dyDescent="0.25">
      <c r="A238" s="199">
        <v>2017</v>
      </c>
      <c r="B238" s="199"/>
      <c r="C238" s="67"/>
      <c r="D238" s="67"/>
      <c r="E238" s="67"/>
    </row>
    <row r="239" spans="1:5" x14ac:dyDescent="0.25">
      <c r="A239" s="69"/>
      <c r="B239" s="12" t="s">
        <v>45</v>
      </c>
      <c r="C239" s="67">
        <v>2.9126607993475773</v>
      </c>
      <c r="D239" s="67">
        <v>2.0340500931323779</v>
      </c>
      <c r="E239" s="67">
        <v>3.682804786100724</v>
      </c>
    </row>
    <row r="240" spans="1:5" x14ac:dyDescent="0.25">
      <c r="A240" s="69"/>
      <c r="B240" s="12" t="s">
        <v>46</v>
      </c>
      <c r="C240" s="67">
        <v>3.0529529786107013</v>
      </c>
      <c r="D240" s="67">
        <v>2.2008258414724535</v>
      </c>
      <c r="E240" s="67">
        <v>3.7970542841463395</v>
      </c>
    </row>
    <row r="241" spans="1:5" x14ac:dyDescent="0.25">
      <c r="A241" s="69"/>
      <c r="B241" s="12" t="s">
        <v>43</v>
      </c>
      <c r="C241" s="67">
        <v>4.281272277346404</v>
      </c>
      <c r="D241" s="67">
        <v>2.7572449509840835</v>
      </c>
      <c r="E241" s="67">
        <v>5.617248194339064</v>
      </c>
    </row>
    <row r="242" spans="1:5" x14ac:dyDescent="0.25">
      <c r="A242" s="69"/>
      <c r="B242" s="12" t="s">
        <v>47</v>
      </c>
      <c r="C242" s="67">
        <v>4.4611947411684172</v>
      </c>
      <c r="D242" s="67">
        <v>2.6332458833117744</v>
      </c>
      <c r="E242" s="67">
        <v>6.0739597460470751</v>
      </c>
    </row>
    <row r="243" spans="1:5" x14ac:dyDescent="0.25">
      <c r="A243" s="69"/>
      <c r="B243" s="12" t="s">
        <v>35</v>
      </c>
      <c r="C243" s="67">
        <v>4.6405997959927614</v>
      </c>
      <c r="D243" s="67">
        <v>2.8429538013361677</v>
      </c>
      <c r="E243" s="67">
        <v>6.2264211507091716</v>
      </c>
    </row>
    <row r="244" spans="1:5" x14ac:dyDescent="0.25">
      <c r="A244" s="69"/>
      <c r="B244" s="12" t="s">
        <v>42</v>
      </c>
      <c r="C244" s="67">
        <v>3.3732487782671905</v>
      </c>
      <c r="D244" s="67">
        <v>2.1745825454904333</v>
      </c>
      <c r="E244" s="67">
        <v>4.4278585714848218</v>
      </c>
    </row>
    <row r="245" spans="1:5" x14ac:dyDescent="0.25">
      <c r="A245" s="69"/>
      <c r="B245" s="12" t="s">
        <v>48</v>
      </c>
      <c r="C245" s="67">
        <v>3.0255414905506539</v>
      </c>
      <c r="D245" s="67">
        <v>2.3718082727913092</v>
      </c>
      <c r="E245" s="67">
        <v>3.6008267745018196</v>
      </c>
    </row>
    <row r="246" spans="1:5" x14ac:dyDescent="0.25">
      <c r="A246" s="69"/>
      <c r="B246" s="12" t="s">
        <v>49</v>
      </c>
      <c r="C246" s="67">
        <v>2.7490473515496161</v>
      </c>
      <c r="D246" s="67">
        <v>2.4608836595772177</v>
      </c>
      <c r="E246" s="67">
        <v>3.0014787151139588</v>
      </c>
    </row>
    <row r="247" spans="1:5" x14ac:dyDescent="0.25">
      <c r="A247" s="69"/>
      <c r="B247" s="12" t="s">
        <v>41</v>
      </c>
      <c r="C247" s="67">
        <v>2.889261247112529</v>
      </c>
      <c r="D247" s="67">
        <v>2.4709687454310014</v>
      </c>
      <c r="E247" s="67">
        <v>3.2571691781548173</v>
      </c>
    </row>
    <row r="248" spans="1:5" x14ac:dyDescent="0.25">
      <c r="A248" s="69"/>
      <c r="B248" s="12" t="s">
        <v>50</v>
      </c>
      <c r="C248" s="67">
        <v>0.69276243503217927</v>
      </c>
      <c r="D248" s="67">
        <v>1.5467360580873946</v>
      </c>
      <c r="E248" s="67">
        <v>-4.5049323076440384E-2</v>
      </c>
    </row>
    <row r="249" spans="1:5" ht="12.75" customHeight="1" x14ac:dyDescent="0.25">
      <c r="A249" s="19"/>
      <c r="B249" s="19"/>
      <c r="C249" s="19"/>
      <c r="D249" s="67"/>
      <c r="E249" s="19"/>
    </row>
    <row r="250" spans="1:5" x14ac:dyDescent="0.25">
      <c r="A250" s="207" t="s">
        <v>55</v>
      </c>
      <c r="B250" s="208"/>
      <c r="C250" s="208"/>
      <c r="D250" s="208"/>
      <c r="E250" s="208"/>
    </row>
    <row r="251" spans="1:5" ht="9.75" customHeight="1" x14ac:dyDescent="0.25"/>
    <row r="252" spans="1:5" x14ac:dyDescent="0.25">
      <c r="A252" s="199">
        <v>2010</v>
      </c>
      <c r="B252" s="199"/>
    </row>
    <row r="253" spans="1:5" hidden="1" x14ac:dyDescent="0.25">
      <c r="A253" s="11"/>
      <c r="B253" s="12" t="s">
        <v>45</v>
      </c>
      <c r="C253" s="26">
        <v>-0.26114093647122694</v>
      </c>
      <c r="D253" s="26">
        <v>-0.26114093647122694</v>
      </c>
      <c r="E253" s="26" t="s">
        <v>5</v>
      </c>
    </row>
    <row r="254" spans="1:5" hidden="1" x14ac:dyDescent="0.25">
      <c r="A254" s="11"/>
      <c r="B254" s="12" t="s">
        <v>46</v>
      </c>
      <c r="C254" s="26">
        <v>0.93642240242963748</v>
      </c>
      <c r="D254" s="26">
        <v>0.93642240242963748</v>
      </c>
      <c r="E254" s="26" t="s">
        <v>5</v>
      </c>
    </row>
    <row r="255" spans="1:5" hidden="1" x14ac:dyDescent="0.25">
      <c r="A255" s="11"/>
      <c r="B255" s="12" t="s">
        <v>43</v>
      </c>
      <c r="C255" s="26">
        <v>0.88034816923101555</v>
      </c>
      <c r="D255" s="26">
        <v>0.88034816923101555</v>
      </c>
      <c r="E255" s="26" t="s">
        <v>5</v>
      </c>
    </row>
    <row r="256" spans="1:5" hidden="1" x14ac:dyDescent="0.25">
      <c r="A256" s="11"/>
      <c r="B256" s="12" t="s">
        <v>47</v>
      </c>
      <c r="C256" s="26">
        <v>0.87747395207253831</v>
      </c>
      <c r="D256" s="26">
        <v>0.87747395207253831</v>
      </c>
      <c r="E256" s="26" t="s">
        <v>5</v>
      </c>
    </row>
    <row r="257" spans="1:5" hidden="1" x14ac:dyDescent="0.25">
      <c r="A257" s="11"/>
      <c r="B257" s="12" t="s">
        <v>35</v>
      </c>
      <c r="C257" s="26">
        <v>0.1250277737649963</v>
      </c>
      <c r="D257" s="26">
        <v>0.1250277737649963</v>
      </c>
      <c r="E257" s="26" t="s">
        <v>5</v>
      </c>
    </row>
    <row r="258" spans="1:5" hidden="1" x14ac:dyDescent="0.25">
      <c r="A258" s="11"/>
      <c r="B258" s="12" t="s">
        <v>42</v>
      </c>
      <c r="C258" s="26">
        <v>1.0846622459905753</v>
      </c>
      <c r="D258" s="26">
        <v>1.0846622459905753</v>
      </c>
      <c r="E258" s="26" t="s">
        <v>5</v>
      </c>
    </row>
    <row r="259" spans="1:5" hidden="1" x14ac:dyDescent="0.25">
      <c r="A259" s="11"/>
      <c r="B259" s="12" t="s">
        <v>48</v>
      </c>
      <c r="C259" s="26">
        <v>2.1903881432707273</v>
      </c>
      <c r="D259" s="26">
        <v>2.1903881432707273</v>
      </c>
      <c r="E259" s="26" t="s">
        <v>5</v>
      </c>
    </row>
    <row r="260" spans="1:5" hidden="1" x14ac:dyDescent="0.25">
      <c r="A260" s="11"/>
      <c r="B260" s="12" t="s">
        <v>49</v>
      </c>
      <c r="C260" s="26">
        <v>0.63207046859004024</v>
      </c>
      <c r="D260" s="26">
        <v>0.63207046859004024</v>
      </c>
      <c r="E260" s="26" t="s">
        <v>5</v>
      </c>
    </row>
    <row r="261" spans="1:5" hidden="1" x14ac:dyDescent="0.25">
      <c r="A261" s="11"/>
      <c r="B261" s="12" t="s">
        <v>41</v>
      </c>
      <c r="C261" s="26">
        <v>-1.2857212304991372</v>
      </c>
      <c r="D261" s="26">
        <v>-1.2857212304991372</v>
      </c>
      <c r="E261" s="26" t="s">
        <v>5</v>
      </c>
    </row>
    <row r="262" spans="1:5" hidden="1" x14ac:dyDescent="0.25">
      <c r="A262" s="11"/>
      <c r="B262" s="12" t="s">
        <v>50</v>
      </c>
      <c r="C262" s="26">
        <v>-0.22603507219276509</v>
      </c>
      <c r="D262" s="26">
        <v>-0.22603507219276509</v>
      </c>
      <c r="E262" s="26" t="s">
        <v>5</v>
      </c>
    </row>
    <row r="263" spans="1:5" x14ac:dyDescent="0.25">
      <c r="A263" s="11"/>
      <c r="B263" s="12" t="s">
        <v>51</v>
      </c>
      <c r="C263" s="26">
        <v>0.47362446108318856</v>
      </c>
      <c r="D263" s="26">
        <v>0.47362446108318856</v>
      </c>
      <c r="E263" s="26" t="s">
        <v>5</v>
      </c>
    </row>
    <row r="264" spans="1:5" x14ac:dyDescent="0.25">
      <c r="A264" s="11"/>
      <c r="B264" s="12" t="s">
        <v>40</v>
      </c>
      <c r="C264" s="26">
        <v>1.3414839053257799</v>
      </c>
      <c r="D264" s="26">
        <v>1.3414839053257799</v>
      </c>
      <c r="E264" s="26" t="s">
        <v>5</v>
      </c>
    </row>
    <row r="265" spans="1:5" x14ac:dyDescent="0.25">
      <c r="A265" s="11"/>
      <c r="B265" s="12"/>
      <c r="C265" s="26"/>
      <c r="D265" s="26"/>
      <c r="E265" s="26"/>
    </row>
    <row r="266" spans="1:5" x14ac:dyDescent="0.25">
      <c r="A266" s="199">
        <v>2011</v>
      </c>
      <c r="B266" s="199"/>
      <c r="C266" s="26"/>
      <c r="D266" s="27"/>
      <c r="E266" s="26"/>
    </row>
    <row r="267" spans="1:5" x14ac:dyDescent="0.25">
      <c r="A267" s="11"/>
      <c r="B267" s="12" t="s">
        <v>45</v>
      </c>
      <c r="C267" s="26">
        <v>0.540955988663816</v>
      </c>
      <c r="D267" s="26">
        <v>0.540955988663816</v>
      </c>
      <c r="E267" s="26" t="s">
        <v>5</v>
      </c>
    </row>
    <row r="268" spans="1:5" x14ac:dyDescent="0.25">
      <c r="A268" s="11"/>
      <c r="B268" s="12" t="s">
        <v>46</v>
      </c>
      <c r="C268" s="26">
        <v>-0.79050748162610152</v>
      </c>
      <c r="D268" s="26">
        <v>-0.79050748162610152</v>
      </c>
      <c r="E268" s="26" t="s">
        <v>5</v>
      </c>
    </row>
    <row r="269" spans="1:5" x14ac:dyDescent="0.25">
      <c r="A269" s="11"/>
      <c r="B269" s="12" t="s">
        <v>43</v>
      </c>
      <c r="C269" s="26">
        <v>0.63178223867843553</v>
      </c>
      <c r="D269" s="26">
        <v>0.63178223867843553</v>
      </c>
      <c r="E269" s="26" t="s">
        <v>5</v>
      </c>
    </row>
    <row r="270" spans="1:5" x14ac:dyDescent="0.25">
      <c r="A270" s="11"/>
      <c r="B270" s="12" t="s">
        <v>47</v>
      </c>
      <c r="C270" s="26">
        <v>4.4171076658620301</v>
      </c>
      <c r="D270" s="26">
        <v>4.4171076658620301</v>
      </c>
      <c r="E270" s="26" t="s">
        <v>5</v>
      </c>
    </row>
    <row r="271" spans="1:5" x14ac:dyDescent="0.25">
      <c r="A271" s="11"/>
      <c r="B271" s="12" t="s">
        <v>35</v>
      </c>
      <c r="C271" s="26">
        <v>3.3138209485660042</v>
      </c>
      <c r="D271" s="26">
        <v>3.3138209485660042</v>
      </c>
      <c r="E271" s="26" t="s">
        <v>5</v>
      </c>
    </row>
    <row r="272" spans="1:5" x14ac:dyDescent="0.25">
      <c r="A272" s="11"/>
      <c r="B272" s="12" t="s">
        <v>42</v>
      </c>
      <c r="C272" s="26">
        <v>0.90877181827677678</v>
      </c>
      <c r="D272" s="26">
        <v>0.90877181827677678</v>
      </c>
      <c r="E272" s="26" t="s">
        <v>5</v>
      </c>
    </row>
    <row r="273" spans="1:8" x14ac:dyDescent="0.25">
      <c r="A273" s="11"/>
      <c r="B273" s="12" t="s">
        <v>48</v>
      </c>
      <c r="C273" s="26">
        <v>6.0116323478554001E-2</v>
      </c>
      <c r="D273" s="26">
        <v>6.0116323478554001E-2</v>
      </c>
      <c r="E273" s="26" t="s">
        <v>5</v>
      </c>
    </row>
    <row r="274" spans="1:8" x14ac:dyDescent="0.25">
      <c r="A274" s="11"/>
      <c r="B274" s="12" t="s">
        <v>49</v>
      </c>
      <c r="C274" s="26">
        <v>0.31530862912392266</v>
      </c>
      <c r="D274" s="26">
        <v>0.31530862912392266</v>
      </c>
      <c r="E274" s="26" t="s">
        <v>5</v>
      </c>
    </row>
    <row r="275" spans="1:8" x14ac:dyDescent="0.25">
      <c r="A275" s="11"/>
      <c r="B275" s="12" t="s">
        <v>41</v>
      </c>
      <c r="C275" s="26">
        <v>1.301660303876595</v>
      </c>
      <c r="D275" s="26">
        <v>1.301660303876595</v>
      </c>
      <c r="E275" s="26" t="s">
        <v>5</v>
      </c>
    </row>
    <row r="276" spans="1:8" x14ac:dyDescent="0.25">
      <c r="A276" s="11"/>
      <c r="B276" s="12" t="s">
        <v>50</v>
      </c>
      <c r="C276" s="26">
        <v>0.33278932848386233</v>
      </c>
      <c r="D276" s="26">
        <v>0.33278932848386233</v>
      </c>
      <c r="E276" s="26" t="s">
        <v>5</v>
      </c>
    </row>
    <row r="277" spans="1:8" x14ac:dyDescent="0.25">
      <c r="A277" s="11"/>
      <c r="B277" s="12" t="s">
        <v>51</v>
      </c>
      <c r="C277" s="26">
        <v>3.4231104702459936</v>
      </c>
      <c r="D277" s="26">
        <v>3.4231104702459936</v>
      </c>
      <c r="E277" s="26" t="s">
        <v>5</v>
      </c>
    </row>
    <row r="278" spans="1:8" x14ac:dyDescent="0.25">
      <c r="A278" s="11"/>
      <c r="B278" s="12" t="s">
        <v>40</v>
      </c>
      <c r="C278" s="26">
        <v>1.1857736202019353</v>
      </c>
      <c r="D278" s="26">
        <v>1.1857736202019353</v>
      </c>
      <c r="E278" s="26" t="s">
        <v>5</v>
      </c>
      <c r="G278" s="26"/>
    </row>
    <row r="279" spans="1:8" x14ac:dyDescent="0.25">
      <c r="A279" s="11"/>
      <c r="B279" s="12"/>
      <c r="C279" s="26"/>
      <c r="D279" s="26"/>
      <c r="E279" s="26"/>
      <c r="G279" s="26"/>
      <c r="H279" s="26"/>
    </row>
    <row r="280" spans="1:8" x14ac:dyDescent="0.25">
      <c r="A280" s="199">
        <v>2012</v>
      </c>
      <c r="B280" s="199"/>
      <c r="C280" s="26"/>
      <c r="D280" s="27"/>
      <c r="E280" s="26"/>
      <c r="G280" s="1"/>
    </row>
    <row r="281" spans="1:8" x14ac:dyDescent="0.25">
      <c r="A281" s="11"/>
      <c r="B281" s="12" t="s">
        <v>45</v>
      </c>
      <c r="C281" s="26">
        <v>0.82878178572964867</v>
      </c>
      <c r="D281" s="26">
        <v>0.82878178572964867</v>
      </c>
      <c r="E281" s="26" t="s">
        <v>5</v>
      </c>
    </row>
    <row r="282" spans="1:8" x14ac:dyDescent="0.25">
      <c r="A282" s="11"/>
      <c r="B282" s="12" t="s">
        <v>46</v>
      </c>
      <c r="C282" s="26">
        <v>-0.3029315521839604</v>
      </c>
      <c r="D282" s="26">
        <v>-0.3029315521839604</v>
      </c>
      <c r="E282" s="26" t="s">
        <v>5</v>
      </c>
    </row>
    <row r="283" spans="1:8" x14ac:dyDescent="0.25">
      <c r="A283" s="11"/>
      <c r="B283" s="12" t="s">
        <v>43</v>
      </c>
      <c r="C283" s="26">
        <v>0.75965858228270733</v>
      </c>
      <c r="D283" s="26">
        <v>0.75965858228270733</v>
      </c>
      <c r="E283" s="26" t="s">
        <v>5</v>
      </c>
    </row>
    <row r="284" spans="1:8" x14ac:dyDescent="0.25">
      <c r="A284" s="11"/>
      <c r="B284" s="12" t="s">
        <v>47</v>
      </c>
      <c r="C284" s="26">
        <v>-9.0943691034139906E-2</v>
      </c>
      <c r="D284" s="26">
        <v>-9.0943691034139906E-2</v>
      </c>
      <c r="E284" s="26" t="s">
        <v>5</v>
      </c>
    </row>
    <row r="285" spans="1:8" x14ac:dyDescent="0.25">
      <c r="A285" s="11"/>
      <c r="B285" s="12" t="s">
        <v>35</v>
      </c>
      <c r="C285" s="26">
        <v>-1.9861394321378456</v>
      </c>
      <c r="D285" s="26">
        <v>-1.9861394321378456</v>
      </c>
      <c r="E285" s="26" t="s">
        <v>5</v>
      </c>
    </row>
    <row r="286" spans="1:8" x14ac:dyDescent="0.25">
      <c r="A286" s="11"/>
      <c r="B286" s="12" t="s">
        <v>42</v>
      </c>
      <c r="C286" s="26">
        <v>4.158564690507105</v>
      </c>
      <c r="D286" s="26">
        <v>4.158564690507105</v>
      </c>
      <c r="E286" s="26" t="s">
        <v>5</v>
      </c>
    </row>
    <row r="287" spans="1:8" x14ac:dyDescent="0.25">
      <c r="A287" s="11"/>
      <c r="B287" s="12" t="s">
        <v>48</v>
      </c>
      <c r="C287" s="26">
        <v>0.24448657012601238</v>
      </c>
      <c r="D287" s="26">
        <v>0.16971494476736293</v>
      </c>
      <c r="E287" s="26">
        <v>0.30844071858455724</v>
      </c>
    </row>
    <row r="288" spans="1:8" x14ac:dyDescent="0.25">
      <c r="A288" s="11"/>
      <c r="B288" s="12" t="s">
        <v>49</v>
      </c>
      <c r="C288" s="26">
        <v>0.64743245120539861</v>
      </c>
      <c r="D288" s="26">
        <v>0.58385391142401488</v>
      </c>
      <c r="E288" s="26">
        <v>0.70173764990701937</v>
      </c>
    </row>
    <row r="289" spans="1:5" x14ac:dyDescent="0.25">
      <c r="A289" s="11"/>
      <c r="B289" s="12" t="s">
        <v>41</v>
      </c>
      <c r="C289" s="26">
        <v>1.9931364460523682E-2</v>
      </c>
      <c r="D289" s="26">
        <v>7.8683065291751397E-2</v>
      </c>
      <c r="E289" s="26">
        <v>-3.0192276319884748E-2</v>
      </c>
    </row>
    <row r="290" spans="1:5" x14ac:dyDescent="0.25">
      <c r="A290" s="11"/>
      <c r="B290" s="12" t="s">
        <v>50</v>
      </c>
      <c r="C290" s="26">
        <v>4.2662910903112916E-2</v>
      </c>
      <c r="D290" s="26">
        <v>5.9933326212124882E-2</v>
      </c>
      <c r="E290" s="26">
        <v>2.7912718968425843E-2</v>
      </c>
    </row>
    <row r="291" spans="1:5" x14ac:dyDescent="0.25">
      <c r="A291" s="11"/>
      <c r="B291" s="12" t="s">
        <v>51</v>
      </c>
      <c r="C291" s="26">
        <v>0.34249409289468513</v>
      </c>
      <c r="D291" s="26">
        <v>0.47401072984865067</v>
      </c>
      <c r="E291" s="26">
        <v>1.6205766238419628E-2</v>
      </c>
    </row>
    <row r="292" spans="1:5" x14ac:dyDescent="0.25">
      <c r="A292" s="69"/>
      <c r="B292" s="70" t="s">
        <v>40</v>
      </c>
      <c r="C292" s="67">
        <v>0.39343943425627081</v>
      </c>
      <c r="D292" s="67">
        <v>0.67097201094534764</v>
      </c>
      <c r="E292" s="67">
        <v>0.15575360429840313</v>
      </c>
    </row>
    <row r="293" spans="1:5" x14ac:dyDescent="0.25">
      <c r="A293" s="199">
        <v>2013</v>
      </c>
      <c r="B293" s="199"/>
      <c r="C293" s="67"/>
      <c r="D293" s="67"/>
      <c r="E293" s="67"/>
    </row>
    <row r="294" spans="1:5" x14ac:dyDescent="0.25">
      <c r="A294" s="11"/>
      <c r="B294" s="12" t="s">
        <v>45</v>
      </c>
      <c r="C294" s="26">
        <v>0.12021714763241764</v>
      </c>
      <c r="D294" s="67">
        <v>0.14340192540029939</v>
      </c>
      <c r="E294" s="26">
        <v>0.10025898212731033</v>
      </c>
    </row>
    <row r="295" spans="1:5" x14ac:dyDescent="0.25">
      <c r="A295" s="11"/>
      <c r="B295" s="12" t="s">
        <v>46</v>
      </c>
      <c r="C295" s="26">
        <v>-0.20260748766021131</v>
      </c>
      <c r="D295" s="67">
        <v>-0.26772351866400923</v>
      </c>
      <c r="E295" s="26">
        <v>-0.14652945838417031</v>
      </c>
    </row>
    <row r="296" spans="1:5" ht="14.25" customHeight="1" x14ac:dyDescent="0.25">
      <c r="A296" s="11"/>
      <c r="B296" s="12" t="s">
        <v>43</v>
      </c>
      <c r="C296" s="26">
        <v>0.5006145416900365</v>
      </c>
      <c r="D296" s="67">
        <v>0.57671257944424958</v>
      </c>
      <c r="E296" s="26">
        <v>0.43515833275591387</v>
      </c>
    </row>
    <row r="297" spans="1:5" ht="14.25" customHeight="1" x14ac:dyDescent="0.25">
      <c r="A297" s="11"/>
      <c r="B297" s="12" t="s">
        <v>47</v>
      </c>
      <c r="C297" s="26">
        <v>0.11512300390781327</v>
      </c>
      <c r="D297" s="67">
        <v>3.9643343257678154E-3</v>
      </c>
      <c r="E297" s="26">
        <v>0.21087159629622487</v>
      </c>
    </row>
    <row r="298" spans="1:5" ht="14.25" customHeight="1" x14ac:dyDescent="0.25">
      <c r="A298" s="11"/>
      <c r="B298" s="12" t="s">
        <v>35</v>
      </c>
      <c r="C298" s="26">
        <v>9.5682352882620059E-2</v>
      </c>
      <c r="D298" s="67">
        <v>0.23643869294276421</v>
      </c>
      <c r="E298" s="26">
        <v>-2.5310411872159211E-2</v>
      </c>
    </row>
    <row r="299" spans="1:5" ht="14.25" customHeight="1" x14ac:dyDescent="0.25">
      <c r="A299" s="11"/>
      <c r="B299" s="12" t="s">
        <v>42</v>
      </c>
      <c r="C299" s="26">
        <v>-0.2676094249594585</v>
      </c>
      <c r="D299" s="67">
        <v>-0.30627613149381006</v>
      </c>
      <c r="E299" s="26">
        <v>-0.23428488359796829</v>
      </c>
    </row>
    <row r="300" spans="1:5" ht="14.25" customHeight="1" x14ac:dyDescent="0.25">
      <c r="A300" s="11"/>
      <c r="B300" s="12" t="s">
        <v>48</v>
      </c>
      <c r="C300" s="26">
        <v>1.1650679035972944</v>
      </c>
      <c r="D300" s="67">
        <v>1.2614902964104724</v>
      </c>
      <c r="E300" s="26">
        <v>1.0820271269931014</v>
      </c>
    </row>
    <row r="301" spans="1:5" ht="14.25" customHeight="1" x14ac:dyDescent="0.25">
      <c r="A301" s="11"/>
      <c r="B301" s="12" t="s">
        <v>49</v>
      </c>
      <c r="C301" s="26">
        <v>0.16901141883518545</v>
      </c>
      <c r="D301" s="67">
        <v>-0.25283811141193491</v>
      </c>
      <c r="E301" s="26">
        <v>0.53296118036079143</v>
      </c>
    </row>
    <row r="302" spans="1:5" ht="14.25" customHeight="1" x14ac:dyDescent="0.25">
      <c r="A302" s="11"/>
      <c r="B302" s="12" t="s">
        <v>41</v>
      </c>
      <c r="C302" s="26">
        <v>0.88457747659020924</v>
      </c>
      <c r="D302" s="67">
        <v>0.76568029413164318</v>
      </c>
      <c r="E302" s="26">
        <v>0.98635397503572531</v>
      </c>
    </row>
    <row r="303" spans="1:5" ht="14.25" customHeight="1" x14ac:dyDescent="0.25">
      <c r="A303" s="11"/>
      <c r="B303" s="12" t="s">
        <v>50</v>
      </c>
      <c r="C303" s="26">
        <v>0.5751594767321011</v>
      </c>
      <c r="D303" s="67">
        <v>0.31952588364987378</v>
      </c>
      <c r="E303" s="26">
        <v>0.79350476016584182</v>
      </c>
    </row>
    <row r="304" spans="1:5" ht="14.25" customHeight="1" x14ac:dyDescent="0.25">
      <c r="A304" s="11"/>
      <c r="B304" s="12" t="s">
        <v>51</v>
      </c>
      <c r="C304" s="26">
        <v>0.12186960602404984</v>
      </c>
      <c r="D304" s="67">
        <v>0.42426871286125323</v>
      </c>
      <c r="E304" s="26">
        <v>-0.13520508300082223</v>
      </c>
    </row>
    <row r="305" spans="1:5" ht="14.25" customHeight="1" x14ac:dyDescent="0.25">
      <c r="A305" s="11"/>
      <c r="B305" s="12" t="s">
        <v>40</v>
      </c>
      <c r="C305" s="26">
        <v>-2.8801755478091717E-2</v>
      </c>
      <c r="D305" s="67">
        <v>0.13243235338340487</v>
      </c>
      <c r="E305" s="26">
        <v>-0.16663754557982857</v>
      </c>
    </row>
    <row r="306" spans="1:5" x14ac:dyDescent="0.25">
      <c r="A306" s="209">
        <v>2014</v>
      </c>
      <c r="B306" s="210"/>
      <c r="C306" s="26"/>
      <c r="D306" s="67"/>
      <c r="E306" s="26"/>
    </row>
    <row r="307" spans="1:5" x14ac:dyDescent="0.25">
      <c r="A307" s="11"/>
      <c r="B307" s="12" t="s">
        <v>45</v>
      </c>
      <c r="C307" s="26">
        <v>0.10985460497494604</v>
      </c>
      <c r="D307" s="67">
        <v>0.52248278124586989</v>
      </c>
      <c r="E307" s="26">
        <v>-0.70032611534622813</v>
      </c>
    </row>
    <row r="308" spans="1:5" x14ac:dyDescent="0.25">
      <c r="A308" s="11"/>
      <c r="B308" s="12" t="s">
        <v>46</v>
      </c>
      <c r="C308" s="26">
        <v>-0.58614791407883837</v>
      </c>
      <c r="D308" s="67">
        <v>0.52248278124586989</v>
      </c>
      <c r="E308" s="26">
        <v>-0.70032611534622813</v>
      </c>
    </row>
    <row r="309" spans="1:5" x14ac:dyDescent="0.25">
      <c r="A309" s="11"/>
      <c r="B309" s="12" t="s">
        <v>43</v>
      </c>
      <c r="C309" s="26">
        <v>-0.58614791407883837</v>
      </c>
      <c r="D309" s="67">
        <v>-0.5385118045093229</v>
      </c>
      <c r="E309" s="26">
        <v>-0.62716571611890481</v>
      </c>
    </row>
    <row r="310" spans="1:5" x14ac:dyDescent="0.25">
      <c r="A310" s="11"/>
      <c r="B310" s="12" t="s">
        <v>47</v>
      </c>
      <c r="C310" s="26">
        <v>0.1867310582422288</v>
      </c>
      <c r="D310" s="67">
        <v>0.32199239951795633</v>
      </c>
      <c r="E310" s="26">
        <v>7.0158301967038206E-2</v>
      </c>
    </row>
    <row r="311" spans="1:5" x14ac:dyDescent="0.25">
      <c r="A311" s="11"/>
      <c r="B311" s="12" t="s">
        <v>35</v>
      </c>
      <c r="C311" s="26">
        <v>0.97001097738138586</v>
      </c>
      <c r="D311" s="67">
        <v>0.89869928347352523</v>
      </c>
      <c r="E311" s="26">
        <v>1.0316244504395167</v>
      </c>
    </row>
    <row r="312" spans="1:5" x14ac:dyDescent="0.25">
      <c r="A312" s="11"/>
      <c r="B312" s="12" t="s">
        <v>42</v>
      </c>
      <c r="C312" s="26">
        <v>-0.14460149368364927</v>
      </c>
      <c r="D312" s="67">
        <v>-4.5955229748984028E-2</v>
      </c>
      <c r="E312" s="26">
        <v>-0.22971996412188833</v>
      </c>
    </row>
    <row r="313" spans="1:5" x14ac:dyDescent="0.25">
      <c r="A313" s="11"/>
      <c r="B313" s="12" t="s">
        <v>48</v>
      </c>
      <c r="C313" s="26">
        <v>0.4129124571995213</v>
      </c>
      <c r="D313" s="67">
        <v>0.13941288871810453</v>
      </c>
      <c r="E313" s="26">
        <v>0.64934050512805985</v>
      </c>
    </row>
    <row r="314" spans="1:5" x14ac:dyDescent="0.25">
      <c r="A314" s="11"/>
      <c r="B314" s="12" t="s">
        <v>49</v>
      </c>
      <c r="C314" s="26">
        <v>-0.14107212527697532</v>
      </c>
      <c r="D314" s="67">
        <v>0.28714601491433012</v>
      </c>
      <c r="E314" s="26">
        <v>-0.50937195599417562</v>
      </c>
    </row>
    <row r="315" spans="1:5" x14ac:dyDescent="0.25">
      <c r="A315" s="11"/>
      <c r="B315" s="12" t="s">
        <v>41</v>
      </c>
      <c r="C315" s="26">
        <v>6.4484604583947558E-2</v>
      </c>
      <c r="D315" s="67">
        <v>-2.1414341687531202E-2</v>
      </c>
      <c r="E315" s="26">
        <v>0.13895564040606878</v>
      </c>
    </row>
    <row r="316" spans="1:5" x14ac:dyDescent="0.25">
      <c r="A316" s="11"/>
      <c r="B316" s="12" t="s">
        <v>50</v>
      </c>
      <c r="C316" s="26">
        <v>4.2981421583676571E-2</v>
      </c>
      <c r="D316" s="67">
        <v>0.37288472331133971</v>
      </c>
      <c r="E316" s="26">
        <v>-0.24257382973338348</v>
      </c>
    </row>
    <row r="317" spans="1:5" x14ac:dyDescent="0.25">
      <c r="A317" s="11"/>
      <c r="B317" s="12" t="s">
        <v>51</v>
      </c>
      <c r="C317" s="26">
        <v>-0.3878446903981092</v>
      </c>
      <c r="D317" s="67">
        <v>-0.69024000023221177</v>
      </c>
      <c r="E317" s="26">
        <v>-0.1244847528024895</v>
      </c>
    </row>
    <row r="318" spans="1:5" x14ac:dyDescent="0.25">
      <c r="A318" s="11"/>
      <c r="B318" s="12" t="s">
        <v>40</v>
      </c>
      <c r="C318" s="26">
        <v>0.14936355181003336</v>
      </c>
      <c r="D318" s="67">
        <v>0.25350557458407863</v>
      </c>
      <c r="E318" s="26">
        <v>5.9178705807538812E-2</v>
      </c>
    </row>
    <row r="319" spans="1:5" x14ac:dyDescent="0.25">
      <c r="A319" s="217">
        <v>2015</v>
      </c>
      <c r="B319" s="218"/>
      <c r="C319" s="26"/>
      <c r="D319" s="26"/>
      <c r="E319" s="26"/>
    </row>
    <row r="320" spans="1:5" x14ac:dyDescent="0.25">
      <c r="A320" s="11"/>
      <c r="B320" s="12" t="s">
        <v>45</v>
      </c>
      <c r="C320" s="26">
        <v>-0.28093811341051156</v>
      </c>
      <c r="D320" s="26">
        <v>-5.7684909932509409E-2</v>
      </c>
      <c r="E320" s="26">
        <v>-0.47464626289253076</v>
      </c>
    </row>
    <row r="321" spans="1:5" x14ac:dyDescent="0.25">
      <c r="A321" s="11"/>
      <c r="B321" s="12" t="s">
        <v>46</v>
      </c>
      <c r="C321" s="26">
        <v>0.12095527637097092</v>
      </c>
      <c r="D321" s="26">
        <v>2.8613455304693503E-2</v>
      </c>
      <c r="E321" s="26">
        <v>0.2014123631506104</v>
      </c>
    </row>
    <row r="322" spans="1:5" x14ac:dyDescent="0.25">
      <c r="A322" s="11"/>
      <c r="B322" s="12" t="s">
        <v>43</v>
      </c>
      <c r="C322" s="26">
        <v>-7.0765959069563067E-2</v>
      </c>
      <c r="D322" s="26">
        <v>-0.41575915809420882</v>
      </c>
      <c r="E322" s="26">
        <v>0.22930696342131629</v>
      </c>
    </row>
    <row r="323" spans="1:5" x14ac:dyDescent="0.25">
      <c r="A323" s="11"/>
      <c r="B323" s="12" t="s">
        <v>47</v>
      </c>
      <c r="C323" s="26">
        <v>0.67040139146681277</v>
      </c>
      <c r="D323" s="26">
        <v>0.99498081691289375</v>
      </c>
      <c r="E323" s="26">
        <v>0.38990120716617671</v>
      </c>
    </row>
    <row r="324" spans="1:5" x14ac:dyDescent="0.25">
      <c r="A324" s="11"/>
      <c r="B324" s="12" t="s">
        <v>35</v>
      </c>
      <c r="C324" s="26">
        <v>3.5257826396306591E-2</v>
      </c>
      <c r="D324" s="26">
        <v>-0.16239700982366712</v>
      </c>
      <c r="E324" s="26">
        <v>0.20709984795217462</v>
      </c>
    </row>
    <row r="325" spans="1:5" x14ac:dyDescent="0.25">
      <c r="A325" s="11"/>
      <c r="B325" s="12" t="s">
        <v>42</v>
      </c>
      <c r="C325" s="26">
        <v>0.83493462014281317</v>
      </c>
      <c r="D325" s="26">
        <v>1.0712107400230986</v>
      </c>
      <c r="E325" s="26">
        <v>0.63027252743543816</v>
      </c>
    </row>
    <row r="326" spans="1:5" x14ac:dyDescent="0.25">
      <c r="A326" s="11"/>
      <c r="B326" s="12" t="s">
        <v>48</v>
      </c>
      <c r="C326" s="26">
        <v>-0.12204801538236998</v>
      </c>
      <c r="D326" s="26">
        <v>1.0962867477593008E-2</v>
      </c>
      <c r="E326" s="26">
        <v>-0.23776672327809889</v>
      </c>
    </row>
    <row r="327" spans="1:5" x14ac:dyDescent="0.25">
      <c r="A327" s="11"/>
      <c r="B327" s="12" t="s">
        <v>49</v>
      </c>
      <c r="C327" s="26">
        <v>0.15264849210854248</v>
      </c>
      <c r="D327" s="26">
        <v>0.12369978831363593</v>
      </c>
      <c r="E327" s="26">
        <v>0.17789649132189389</v>
      </c>
    </row>
    <row r="328" spans="1:5" x14ac:dyDescent="0.25">
      <c r="A328" s="11"/>
      <c r="B328" s="12" t="s">
        <v>41</v>
      </c>
      <c r="C328" s="26">
        <v>-4.122354385786009E-2</v>
      </c>
      <c r="D328" s="26">
        <v>-0.16318989846205723</v>
      </c>
      <c r="E328" s="26">
        <v>6.5093494509649297E-2</v>
      </c>
    </row>
    <row r="329" spans="1:5" x14ac:dyDescent="0.25">
      <c r="A329" s="11"/>
      <c r="B329" s="12" t="s">
        <v>50</v>
      </c>
      <c r="C329" s="26">
        <v>-2.0867598648455221E-2</v>
      </c>
      <c r="D329" s="26">
        <v>0.12817958206756686</v>
      </c>
      <c r="E329" s="26">
        <v>-0.15049436371591396</v>
      </c>
    </row>
    <row r="330" spans="1:5" x14ac:dyDescent="0.25">
      <c r="A330" s="11"/>
      <c r="B330" s="12" t="s">
        <v>51</v>
      </c>
      <c r="C330" s="26">
        <v>0.10438468518554345</v>
      </c>
      <c r="D330" s="26">
        <v>0.15574977254748656</v>
      </c>
      <c r="E330" s="26">
        <v>5.9587641953773307E-2</v>
      </c>
    </row>
    <row r="331" spans="1:5" x14ac:dyDescent="0.25">
      <c r="A331" s="11"/>
      <c r="B331" s="12" t="s">
        <v>40</v>
      </c>
      <c r="C331" s="26">
        <v>-0.52474466393057639</v>
      </c>
      <c r="D331" s="26">
        <v>-0.54907255143328282</v>
      </c>
      <c r="E331" s="26">
        <v>-0.5035071882096509</v>
      </c>
    </row>
    <row r="332" spans="1:5" x14ac:dyDescent="0.25">
      <c r="A332" s="217">
        <v>2016</v>
      </c>
      <c r="B332" s="217"/>
      <c r="C332" s="26"/>
      <c r="D332" s="26"/>
      <c r="E332" s="26"/>
    </row>
    <row r="333" spans="1:5" x14ac:dyDescent="0.25">
      <c r="A333" s="11"/>
      <c r="B333" s="12" t="s">
        <v>45</v>
      </c>
      <c r="C333" s="26">
        <v>-9.6110738358101688E-2</v>
      </c>
      <c r="D333" s="26">
        <v>0.1466545323528079</v>
      </c>
      <c r="E333" s="26">
        <v>-0.30794008155210495</v>
      </c>
    </row>
    <row r="334" spans="1:5" x14ac:dyDescent="0.25">
      <c r="A334" s="11"/>
      <c r="B334" s="12" t="s">
        <v>46</v>
      </c>
      <c r="C334" s="26">
        <v>0.21585252732159166</v>
      </c>
      <c r="D334" s="26">
        <v>1.3255168985115695E-2</v>
      </c>
      <c r="E334" s="26">
        <v>0.39343872807147129</v>
      </c>
    </row>
    <row r="335" spans="1:5" x14ac:dyDescent="0.25">
      <c r="A335" s="11"/>
      <c r="B335" s="12" t="s">
        <v>43</v>
      </c>
      <c r="C335" s="26">
        <v>-0.5326577568831814</v>
      </c>
      <c r="D335" s="26">
        <v>-0.3274438422036674</v>
      </c>
      <c r="E335" s="26">
        <v>-0.71185630035360825</v>
      </c>
    </row>
    <row r="336" spans="1:5" x14ac:dyDescent="0.25">
      <c r="A336" s="11"/>
      <c r="B336" s="12" t="s">
        <v>47</v>
      </c>
      <c r="C336" s="26">
        <v>-0.18242178801290976</v>
      </c>
      <c r="D336" s="26">
        <v>0.16072487746066066</v>
      </c>
      <c r="E336" s="26">
        <v>-0.48322720871623037</v>
      </c>
    </row>
    <row r="337" spans="1:5" x14ac:dyDescent="0.25">
      <c r="A337" s="11"/>
      <c r="B337" s="12" t="s">
        <v>35</v>
      </c>
      <c r="C337" s="26">
        <v>6.3305358496457131E-2</v>
      </c>
      <c r="D337" s="26">
        <v>5.6333098875827048E-2</v>
      </c>
      <c r="E337" s="26">
        <v>6.945685243611166E-2</v>
      </c>
    </row>
    <row r="338" spans="1:5" x14ac:dyDescent="0.25">
      <c r="A338" s="11"/>
      <c r="B338" s="12" t="s">
        <v>42</v>
      </c>
      <c r="C338" s="26">
        <v>0.21785551394535307</v>
      </c>
      <c r="D338" s="26">
        <v>7.6068886805424896E-2</v>
      </c>
      <c r="E338" s="26">
        <v>0.34293479084417378</v>
      </c>
    </row>
    <row r="339" spans="1:5" x14ac:dyDescent="0.25">
      <c r="A339" s="11"/>
      <c r="B339" s="12" t="s">
        <v>48</v>
      </c>
      <c r="C339" s="26">
        <v>0.2633560995213724</v>
      </c>
      <c r="D339" s="26">
        <v>0.27430892293893727</v>
      </c>
      <c r="E339" s="26">
        <v>0.25371959310807046</v>
      </c>
    </row>
    <row r="340" spans="1:5" x14ac:dyDescent="0.25">
      <c r="A340" s="11"/>
      <c r="B340" s="12" t="s">
        <v>49</v>
      </c>
      <c r="C340" s="26">
        <v>-9.378201036623901E-2</v>
      </c>
      <c r="D340" s="26">
        <v>-0.33586106193795873</v>
      </c>
      <c r="E340" s="26">
        <v>0.11924757439218947</v>
      </c>
    </row>
    <row r="341" spans="1:5" x14ac:dyDescent="0.25">
      <c r="A341" s="11"/>
      <c r="B341" s="12" t="s">
        <v>41</v>
      </c>
      <c r="C341" s="26">
        <v>0.37975926538358351</v>
      </c>
      <c r="D341" s="26">
        <v>0.59601507895374883</v>
      </c>
      <c r="E341" s="26">
        <v>0.19031919566283584</v>
      </c>
    </row>
    <row r="342" spans="1:5" x14ac:dyDescent="0.25">
      <c r="A342" s="11"/>
      <c r="B342" s="12" t="s">
        <v>50</v>
      </c>
      <c r="C342" s="26">
        <v>1.9061743557722499</v>
      </c>
      <c r="D342" s="26">
        <v>0.93823043145353502</v>
      </c>
      <c r="E342" s="26">
        <v>2.7575265677516336</v>
      </c>
    </row>
    <row r="343" spans="1:5" x14ac:dyDescent="0.25">
      <c r="A343" s="11"/>
      <c r="B343" s="12" t="s">
        <v>51</v>
      </c>
      <c r="C343" s="26">
        <v>-0.10593028067288346</v>
      </c>
      <c r="D343" s="26">
        <v>5.0582922237074612E-2</v>
      </c>
      <c r="E343" s="26">
        <v>-0.24115375630325842</v>
      </c>
    </row>
    <row r="344" spans="1:5" x14ac:dyDescent="0.25">
      <c r="A344" s="11"/>
      <c r="B344" s="12" t="s">
        <v>40</v>
      </c>
      <c r="C344" s="26">
        <v>0.27748623236054648</v>
      </c>
      <c r="D344" s="26">
        <v>0.16810830566624801</v>
      </c>
      <c r="E344" s="26">
        <v>0.37226237036813714</v>
      </c>
    </row>
    <row r="345" spans="1:5" x14ac:dyDescent="0.25">
      <c r="A345" s="217">
        <v>2017</v>
      </c>
      <c r="B345" s="217"/>
      <c r="C345" s="26"/>
      <c r="D345" s="26"/>
      <c r="E345" s="12"/>
    </row>
    <row r="346" spans="1:5" x14ac:dyDescent="0.25">
      <c r="A346" s="12"/>
      <c r="B346" s="12" t="s">
        <v>45</v>
      </c>
      <c r="C346" s="26">
        <v>0.48479237246648044</v>
      </c>
      <c r="D346" s="26">
        <v>0.35188437044950671</v>
      </c>
      <c r="E346" s="26">
        <v>0.59972311413485357</v>
      </c>
    </row>
    <row r="347" spans="1:5" x14ac:dyDescent="0.25">
      <c r="A347" s="12"/>
      <c r="B347" s="12" t="s">
        <v>46</v>
      </c>
      <c r="C347" s="26">
        <v>0.35246837457076907</v>
      </c>
      <c r="D347" s="26">
        <v>0.17672790636551472</v>
      </c>
      <c r="E347" s="26">
        <v>0.50406362875212718</v>
      </c>
    </row>
    <row r="348" spans="1:5" x14ac:dyDescent="0.25">
      <c r="A348" s="12"/>
      <c r="B348" s="12" t="s">
        <v>43</v>
      </c>
      <c r="C348" s="26">
        <v>0.65292356359123449</v>
      </c>
      <c r="D348" s="26">
        <v>0.21521043170693588</v>
      </c>
      <c r="E348" s="26">
        <v>1.0292689730255544</v>
      </c>
    </row>
    <row r="349" spans="1:5" x14ac:dyDescent="0.25">
      <c r="A349" s="12"/>
      <c r="B349" s="12" t="s">
        <v>47</v>
      </c>
      <c r="C349" s="26">
        <v>-1.0200791735814896E-2</v>
      </c>
      <c r="D349" s="26">
        <v>3.9859078576021112E-2</v>
      </c>
      <c r="E349" s="26">
        <v>-5.2895416328946343E-2</v>
      </c>
    </row>
    <row r="350" spans="1:5" x14ac:dyDescent="0.25">
      <c r="A350" s="12"/>
      <c r="B350" s="12" t="s">
        <v>35</v>
      </c>
      <c r="C350" s="26">
        <v>0.23515733499572811</v>
      </c>
      <c r="D350" s="26">
        <v>0.26077567612001751</v>
      </c>
      <c r="E350" s="26">
        <v>0.21328791136914216</v>
      </c>
    </row>
    <row r="351" spans="1:5" x14ac:dyDescent="0.25">
      <c r="A351" s="12"/>
      <c r="B351" s="12" t="s">
        <v>42</v>
      </c>
      <c r="C351" s="26">
        <v>-0.99592958884928695</v>
      </c>
      <c r="D351" s="26">
        <v>-0.57432052121555444</v>
      </c>
      <c r="E351" s="26">
        <v>-1.3560120968450495</v>
      </c>
    </row>
    <row r="352" spans="1:5" x14ac:dyDescent="0.25">
      <c r="A352" s="12"/>
      <c r="B352" s="12" t="s">
        <v>48</v>
      </c>
      <c r="C352" s="26">
        <v>-7.3890722250669061E-2</v>
      </c>
      <c r="D352" s="26">
        <v>0.4678665868336207</v>
      </c>
      <c r="E352" s="26">
        <v>-0.54025449583258167</v>
      </c>
    </row>
    <row r="353" spans="1:5" x14ac:dyDescent="0.25">
      <c r="A353" s="12"/>
      <c r="B353" s="12" t="s">
        <v>49</v>
      </c>
      <c r="C353" s="26">
        <v>-0.36190468484330607</v>
      </c>
      <c r="D353" s="26">
        <v>-0.24914166258012127</v>
      </c>
      <c r="E353" s="26">
        <v>-0.4599589687340977</v>
      </c>
    </row>
    <row r="354" spans="1:5" x14ac:dyDescent="0.25">
      <c r="A354" s="12"/>
      <c r="B354" s="12" t="s">
        <v>41</v>
      </c>
      <c r="C354" s="26">
        <v>0.51673997172640984</v>
      </c>
      <c r="D354" s="26">
        <v>0.60591660832167715</v>
      </c>
      <c r="E354" s="26">
        <v>0.43903124744031352</v>
      </c>
    </row>
    <row r="355" spans="1:5" x14ac:dyDescent="0.25">
      <c r="A355" s="12"/>
      <c r="B355" s="12" t="s">
        <v>50</v>
      </c>
      <c r="C355" s="26">
        <v>-0.26933733711969055</v>
      </c>
      <c r="D355" s="26">
        <v>2.7822214281969515E-2</v>
      </c>
      <c r="E355" s="26">
        <v>-0.52871310038543617</v>
      </c>
    </row>
    <row r="356" spans="1:5" ht="14.25" customHeight="1" x14ac:dyDescent="0.25">
      <c r="A356" s="11"/>
      <c r="B356" s="110"/>
      <c r="C356" s="71"/>
      <c r="D356" s="71"/>
      <c r="E356" s="71"/>
    </row>
    <row r="357" spans="1:5" x14ac:dyDescent="0.25">
      <c r="A357" s="214" t="s">
        <v>252</v>
      </c>
      <c r="B357" s="215"/>
      <c r="C357" s="215"/>
      <c r="D357" s="215"/>
      <c r="E357" s="216"/>
    </row>
    <row r="358" spans="1:5" x14ac:dyDescent="0.25">
      <c r="A358" s="195" t="s">
        <v>249</v>
      </c>
      <c r="B358" s="196"/>
      <c r="C358" s="196"/>
      <c r="D358" s="196"/>
      <c r="E358" s="211"/>
    </row>
    <row r="359" spans="1:5" x14ac:dyDescent="0.25">
      <c r="A359" s="197"/>
      <c r="B359" s="198"/>
      <c r="C359" s="198"/>
      <c r="D359" s="198"/>
      <c r="E359" s="212"/>
    </row>
    <row r="360" spans="1:5" x14ac:dyDescent="0.25">
      <c r="A360" s="183"/>
      <c r="B360" s="184"/>
      <c r="C360" s="184"/>
      <c r="D360" s="184"/>
      <c r="E360" s="213"/>
    </row>
  </sheetData>
  <mergeCells count="41">
    <mergeCell ref="A69:B69"/>
    <mergeCell ref="A82:B82"/>
    <mergeCell ref="A95:B95"/>
    <mergeCell ref="A140:B140"/>
    <mergeCell ref="A108:B108"/>
    <mergeCell ref="A121:B121"/>
    <mergeCell ref="A138:B138"/>
    <mergeCell ref="A135:E135"/>
    <mergeCell ref="A137:B137"/>
    <mergeCell ref="A139:B139"/>
    <mergeCell ref="A1:E1"/>
    <mergeCell ref="A56:B56"/>
    <mergeCell ref="A3:B3"/>
    <mergeCell ref="A4:B4"/>
    <mergeCell ref="A17:B17"/>
    <mergeCell ref="A30:B30"/>
    <mergeCell ref="A43:B43"/>
    <mergeCell ref="A358:E360"/>
    <mergeCell ref="A357:E357"/>
    <mergeCell ref="A250:E250"/>
    <mergeCell ref="A252:B252"/>
    <mergeCell ref="A266:B266"/>
    <mergeCell ref="A280:B280"/>
    <mergeCell ref="A319:B319"/>
    <mergeCell ref="A332:B332"/>
    <mergeCell ref="A345:B345"/>
    <mergeCell ref="A199:B199"/>
    <mergeCell ref="A306:B306"/>
    <mergeCell ref="A186:B186"/>
    <mergeCell ref="A293:B293"/>
    <mergeCell ref="A212:B212"/>
    <mergeCell ref="A225:B225"/>
    <mergeCell ref="A238:B238"/>
    <mergeCell ref="A141:B141"/>
    <mergeCell ref="A173:B173"/>
    <mergeCell ref="A147:B147"/>
    <mergeCell ref="A144:B144"/>
    <mergeCell ref="A145:E145"/>
    <mergeCell ref="A142:B142"/>
    <mergeCell ref="A160:B160"/>
    <mergeCell ref="A143:B143"/>
  </mergeCells>
  <pageMargins left="0.7" right="0.7" top="0.75" bottom="0.75" header="0.3" footer="0.3"/>
  <pageSetup orientation="portrait" r:id="rId1"/>
  <rowBreaks count="1" manualBreakCount="1">
    <brk id="2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table 1</vt:lpstr>
      <vt:lpstr>table 2</vt:lpstr>
      <vt:lpstr>table 3</vt:lpstr>
      <vt:lpstr>table 4</vt:lpstr>
      <vt:lpstr>table 5</vt:lpstr>
      <vt:lpstr>table 6</vt:lpstr>
      <vt:lpstr>table 7</vt:lpstr>
      <vt:lpstr>table 8</vt:lpstr>
      <vt:lpstr>table 9</vt:lpstr>
      <vt:lpstr>'table 1'!Print_Area</vt:lpstr>
      <vt:lpstr>'table 2'!Print_Area</vt:lpstr>
      <vt:lpstr>'table 3'!Print_Area</vt:lpstr>
      <vt:lpstr>'table 4'!Print_Area</vt:lpstr>
      <vt:lpstr>'table 5'!Print_Area</vt:lpstr>
      <vt:lpstr>'table 6'!Print_Area</vt:lpstr>
      <vt:lpstr>'table 7'!Print_Area</vt:lpstr>
      <vt:lpstr>'table 8'!Print_Area</vt:lpstr>
      <vt:lpstr>'table 4'!Print_Titles</vt:lpstr>
      <vt:lpstr>'table 5'!Print_Titles</vt:lpstr>
      <vt:lpstr>'table 7'!Print_Titles</vt:lpstr>
      <vt:lpstr>'table 8'!Print_Titles</vt:lpstr>
      <vt:lpstr>'table 9'!Print_Titles</vt:lpstr>
    </vt:vector>
  </TitlesOfParts>
  <Company>Min. of Planning and National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dc:creator>
  <cp:lastModifiedBy>Azmeela Hassan Azeez</cp:lastModifiedBy>
  <cp:lastPrinted>2017-11-26T03:17:42Z</cp:lastPrinted>
  <dcterms:created xsi:type="dcterms:W3CDTF">2012-11-24T10:19:41Z</dcterms:created>
  <dcterms:modified xsi:type="dcterms:W3CDTF">2017-11-26T06:48:34Z</dcterms:modified>
</cp:coreProperties>
</file>